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2765" windowHeight="5655" firstSheet="1" activeTab="1"/>
  </bookViews>
  <sheets>
    <sheet name="非自营门店" sheetId="2" state="hidden" r:id="rId1"/>
    <sheet name="待支付-扣预存款" sheetId="4" r:id="rId2"/>
  </sheets>
  <definedNames>
    <definedName name="_xlnm._FilterDatabase" localSheetId="1" hidden="1">'待支付-扣预存款'!$A$2:$V$2</definedName>
    <definedName name="_xlnm._FilterDatabase" localSheetId="0" hidden="1">非自营门店!$A$2:$H$77</definedName>
  </definedNames>
  <calcPr calcId="145621" concurrentCalc="0"/>
</workbook>
</file>

<file path=xl/calcChain.xml><?xml version="1.0" encoding="utf-8"?>
<calcChain xmlns="http://schemas.openxmlformats.org/spreadsheetml/2006/main">
  <c r="U7" i="4" l="1"/>
  <c r="T3" i="4"/>
  <c r="T4" i="4"/>
  <c r="U4" i="4"/>
  <c r="T5" i="4"/>
  <c r="U5" i="4"/>
  <c r="T6" i="4"/>
  <c r="U6" i="4"/>
  <c r="T7" i="4"/>
  <c r="T8" i="4"/>
  <c r="U8" i="4"/>
  <c r="T9" i="4"/>
  <c r="U9" i="4"/>
  <c r="T10" i="4"/>
  <c r="U10" i="4"/>
  <c r="T11" i="4"/>
  <c r="U11" i="4"/>
  <c r="T12" i="4"/>
  <c r="U12" i="4"/>
  <c r="T13" i="4"/>
  <c r="U13" i="4"/>
  <c r="T14" i="4"/>
  <c r="U14" i="4"/>
  <c r="T15" i="4"/>
  <c r="U15" i="4"/>
  <c r="U3" i="4"/>
</calcChain>
</file>

<file path=xl/sharedStrings.xml><?xml version="1.0" encoding="utf-8"?>
<sst xmlns="http://schemas.openxmlformats.org/spreadsheetml/2006/main" count="572" uniqueCount="325">
  <si>
    <t>订单数量 （单）</t>
  </si>
  <si>
    <r>
      <rPr>
        <b/>
        <sz val="10"/>
        <rFont val="宋体"/>
        <family val="3"/>
        <charset val="134"/>
      </rPr>
      <t>门店名称</t>
    </r>
    <r>
      <rPr>
        <b/>
        <sz val="10"/>
        <rFont val="Calibri"/>
        <family val="2"/>
      </rPr>
      <t xml:space="preserve">        </t>
    </r>
  </si>
  <si>
    <r>
      <rPr>
        <b/>
        <sz val="10"/>
        <rFont val="宋体"/>
        <family val="3"/>
        <charset val="134"/>
      </rPr>
      <t>具体订单</t>
    </r>
    <r>
      <rPr>
        <b/>
        <sz val="10"/>
        <rFont val="Calibri"/>
        <family val="2"/>
      </rPr>
      <t>-</t>
    </r>
    <r>
      <rPr>
        <b/>
        <sz val="10"/>
        <rFont val="宋体"/>
        <family val="3"/>
        <charset val="134"/>
      </rPr>
      <t>维修单号</t>
    </r>
    <r>
      <rPr>
        <b/>
        <sz val="10"/>
        <rFont val="Calibri"/>
        <family val="2"/>
      </rPr>
      <t xml:space="preserve">        </t>
    </r>
  </si>
  <si>
    <r>
      <rPr>
        <b/>
        <sz val="10"/>
        <rFont val="宋体"/>
        <family val="3"/>
        <charset val="134"/>
      </rPr>
      <t>订单用户信息</t>
    </r>
    <r>
      <rPr>
        <b/>
        <sz val="10"/>
        <rFont val="Calibri"/>
        <family val="2"/>
      </rPr>
      <t xml:space="preserve">            </t>
    </r>
  </si>
  <si>
    <t>北京朝阳常营店（00100405）</t>
  </si>
  <si>
    <t>301809230139367770</t>
  </si>
  <si>
    <t>吴先生-15810312841</t>
  </si>
  <si>
    <t>北京密云店（00101701）</t>
  </si>
  <si>
    <t>301810150106206410</t>
  </si>
  <si>
    <t>郭-15210534126</t>
  </si>
  <si>
    <t>301810120841201360</t>
  </si>
  <si>
    <t>刘先生-15011512136</t>
  </si>
  <si>
    <t>301810040703476090</t>
  </si>
  <si>
    <t>胡峥-18518911589</t>
  </si>
  <si>
    <t>北京鹏飞手机店（QS000010）</t>
  </si>
  <si>
    <t>301809230958126210</t>
  </si>
  <si>
    <t>解 	 -17600737839</t>
  </si>
  <si>
    <t>成都金堂店（00281601）</t>
  </si>
  <si>
    <t>301810130546020940</t>
  </si>
  <si>
    <t>成全-15244879484</t>
  </si>
  <si>
    <t>崇州华兴路店（QS000131）</t>
  </si>
  <si>
    <t>301810120425530630</t>
  </si>
  <si>
    <t>噬无痕-13438230143</t>
  </si>
  <si>
    <t>301809220924077500</t>
  </si>
  <si>
    <t>胡柯-18280220245</t>
  </si>
  <si>
    <t>简阳简城店（00282907）</t>
  </si>
  <si>
    <t>301810080535356410</t>
  </si>
  <si>
    <t>U_423493-18040331633</t>
  </si>
  <si>
    <t>龙泉建新店（0001073）</t>
  </si>
  <si>
    <t>301810040215331090</t>
  </si>
  <si>
    <t>Yates-13558705565</t>
  </si>
  <si>
    <t>新都川音小区店（0001074）</t>
  </si>
  <si>
    <t>301809210042064840</t>
  </si>
  <si>
    <t>李猛-13980736648</t>
  </si>
  <si>
    <t>福州鼓楼北大路店（QS000217）</t>
  </si>
  <si>
    <t>301809270239065000</t>
  </si>
  <si>
    <t>吴炜-13799371570</t>
  </si>
  <si>
    <t>福州鼓楼软件园凯兴店（QF000909）</t>
  </si>
  <si>
    <t>301809230620533130</t>
  </si>
  <si>
    <t>高超-18860100765</t>
  </si>
  <si>
    <t>福州金山嘉嘉数码店（QS000135）</t>
  </si>
  <si>
    <t>301810121149580470</t>
  </si>
  <si>
    <t>温-13799998640</t>
  </si>
  <si>
    <t>301810021405377030</t>
  </si>
  <si>
    <t>肖晗-18960826119</t>
  </si>
  <si>
    <t>福州五一中路店（QS000471）</t>
  </si>
  <si>
    <t>301810080204376410</t>
  </si>
  <si>
    <t>杨洋-13559171515</t>
  </si>
  <si>
    <t>301810050427164380</t>
  </si>
  <si>
    <t>李佳明-18859109492</t>
  </si>
  <si>
    <t>301809260854400470</t>
  </si>
  <si>
    <t>苏-15860280234</t>
  </si>
  <si>
    <t>福州长乐鑫龙店（QF000904）</t>
  </si>
  <si>
    <t>301809231430298280</t>
  </si>
  <si>
    <t>韩夕-17689443878</t>
  </si>
  <si>
    <t>杭州宝龙广场店（05710326）</t>
  </si>
  <si>
    <t>301810110139110000</t>
  </si>
  <si>
    <t>王田帅-15090449990</t>
  </si>
  <si>
    <t>杭州明志路店（QS000419）</t>
  </si>
  <si>
    <t>301809240119075940</t>
  </si>
  <si>
    <t>U_416474-18158650817</t>
  </si>
  <si>
    <t>杭州下沙一号大街店（QF002451）</t>
  </si>
  <si>
    <t>301809240120028440</t>
  </si>
  <si>
    <t>啊啊1-17506516191</t>
  </si>
  <si>
    <t>深圳南湾街道南岭店（07550559）</t>
  </si>
  <si>
    <t>301809200220093750</t>
  </si>
  <si>
    <t>张雅丽-15502037035</t>
  </si>
  <si>
    <t>301809280107466250</t>
  </si>
  <si>
    <t>杨生-18923759625</t>
  </si>
  <si>
    <t>深圳移动海汇营业厅（07550455）</t>
  </si>
  <si>
    <t>301809271636105310</t>
  </si>
  <si>
    <t>U_418402-13049422838</t>
  </si>
  <si>
    <t>大连甘井子店（04110401）</t>
  </si>
  <si>
    <t>301810130328544020</t>
  </si>
  <si>
    <t>朱女士-15641123898</t>
  </si>
  <si>
    <t>301809300258063750</t>
  </si>
  <si>
    <t>你总有理由-15094668035</t>
  </si>
  <si>
    <t>大连锦绣园店（QF000117）</t>
  </si>
  <si>
    <t>301809280928209380</t>
  </si>
  <si>
    <t>不漂了挺好-13591724833</t>
  </si>
  <si>
    <t>哈尔滨哈西站店（04510118）</t>
  </si>
  <si>
    <t>301809270312286830</t>
  </si>
  <si>
    <t>刘先生 -18646016781</t>
  </si>
  <si>
    <t>301809270311017460</t>
  </si>
  <si>
    <t>刘先生-18646016781</t>
  </si>
  <si>
    <t>301809271255511720</t>
  </si>
  <si>
    <t>李志强-13739912102</t>
  </si>
  <si>
    <t>洛阳店（03790101）</t>
  </si>
  <si>
    <t>301810110943286250</t>
  </si>
  <si>
    <t>刘晓黎-18511817118</t>
  </si>
  <si>
    <t>301810030206480470</t>
  </si>
  <si>
    <t>杜先生-15628967706</t>
  </si>
  <si>
    <t>西安高新华润万家店（QS000132）</t>
  </si>
  <si>
    <t>301809290845485780</t>
  </si>
  <si>
    <t>Luck G-18392058033</t>
  </si>
  <si>
    <t>301809290613160470</t>
  </si>
  <si>
    <t>随风-18702983111</t>
  </si>
  <si>
    <t>宣城华宇数码店（QF000495）</t>
  </si>
  <si>
    <t>301809200240309060</t>
  </si>
  <si>
    <t>U_414248-18156333951</t>
  </si>
  <si>
    <t>301810050939033750</t>
  </si>
  <si>
    <t>U_422012-15005639989</t>
  </si>
  <si>
    <t>珠海香洲拱北店（07560111)</t>
  </si>
  <si>
    <t>301810060317273750</t>
  </si>
  <si>
    <t>唐小智-18666965992</t>
  </si>
  <si>
    <t>301809301720190310</t>
  </si>
  <si>
    <t>李伟-13539566770</t>
  </si>
  <si>
    <t>张家口宣化南门店（QS000160）</t>
  </si>
  <si>
    <t>301810070908253590</t>
  </si>
  <si>
    <t>JOJO-15811183576</t>
  </si>
  <si>
    <t>301810020148284690</t>
  </si>
  <si>
    <t>AMBITION.-15667076636</t>
  </si>
  <si>
    <t>合肥创新大道店（05511101）</t>
  </si>
  <si>
    <t>301810090935179690</t>
  </si>
  <si>
    <t>张家琪-15055177045</t>
  </si>
  <si>
    <t>茂名官山三路店（QF001675）</t>
  </si>
  <si>
    <t>301810080509100780</t>
  </si>
  <si>
    <t>周亮-15706688060</t>
  </si>
  <si>
    <t>南充店（08170106）</t>
  </si>
  <si>
    <t>301810030502090160</t>
  </si>
  <si>
    <t>曹先生-13708272900</t>
  </si>
  <si>
    <t>厦门湖里区江头店（05920301）</t>
  </si>
  <si>
    <t>301809300109497030</t>
  </si>
  <si>
    <t>野肆-15767989454</t>
  </si>
  <si>
    <t>上海松江中山二路店（QS000004）</t>
  </si>
  <si>
    <t>301810080415140310</t>
  </si>
  <si>
    <t>孙立峰-13816147659</t>
  </si>
  <si>
    <t>汕头店（07540201）</t>
  </si>
  <si>
    <t>301809250654049060</t>
  </si>
  <si>
    <t>吴正滨-18025530271</t>
  </si>
  <si>
    <t>苏州吴中木渎店（05120321）</t>
  </si>
  <si>
    <t>301810091325478130</t>
  </si>
  <si>
    <t>卞生辉-15261802533</t>
  </si>
  <si>
    <t>台州电子数码店（05760303）</t>
  </si>
  <si>
    <t>301810071139204530</t>
  </si>
  <si>
    <t>管管🌝-13606663039</t>
  </si>
  <si>
    <t>武汉瑞启通讯店（QS000089）</t>
  </si>
  <si>
    <t>301809260901051560</t>
  </si>
  <si>
    <t>黄惠-13317182272</t>
  </si>
  <si>
    <t>天津体育中心店（QF001338）</t>
  </si>
  <si>
    <t>301809240927527030</t>
  </si>
  <si>
    <t>张国钰-16602651442</t>
  </si>
  <si>
    <t>西宁赛博数码广场店（QS000140）</t>
  </si>
  <si>
    <t>301809201311500000</t>
  </si>
  <si>
    <t>周身🔩 🔩 🔩-18732030336</t>
  </si>
  <si>
    <t>武汉天地人通讯店（QS000421）</t>
  </si>
  <si>
    <t>301809200210344840</t>
  </si>
  <si>
    <t>毛先生-18995622347</t>
  </si>
  <si>
    <t>忻州忻府店（03500101）</t>
  </si>
  <si>
    <t>301809240312460110</t>
  </si>
  <si>
    <t>席宁 	-15735002902</t>
  </si>
  <si>
    <t>新乡平原路店（03730105）</t>
  </si>
  <si>
    <t>301809220543490000</t>
  </si>
  <si>
    <t>李坤-13849350156</t>
  </si>
  <si>
    <t>安徽阜阳店（05580501）</t>
  </si>
  <si>
    <t>301810090309009380</t>
  </si>
  <si>
    <t>꯭海꯭宝꯭  จุ๊บ-17356990889</t>
  </si>
  <si>
    <t>滨州渤海八路店（QS000456）</t>
  </si>
  <si>
    <t>301810131411540940</t>
  </si>
  <si>
    <t>吕宁-13515439445</t>
  </si>
  <si>
    <t>承德木兰中路店（QS000071）</t>
  </si>
  <si>
    <t>301809200723352810</t>
  </si>
  <si>
    <t>黄惠玮-18883911231</t>
  </si>
  <si>
    <t>东莞麻涌店（QF000091）</t>
  </si>
  <si>
    <t>301810010141290160</t>
  </si>
  <si>
    <t>有生-15309635316</t>
  </si>
  <si>
    <t>佛山顺德新基一店（QF000150）</t>
  </si>
  <si>
    <t>301809191644080470</t>
  </si>
  <si>
    <t>林生-13928208234</t>
  </si>
  <si>
    <t>抚顺新抚店（04130201）</t>
  </si>
  <si>
    <t>301809220402432190</t>
  </si>
  <si>
    <t>孙大龙-15040230462</t>
  </si>
  <si>
    <t>广东江门蓬莱路店（07500102）</t>
  </si>
  <si>
    <t>301809240316492340</t>
  </si>
  <si>
    <t>Zhou'Young-13533146983</t>
  </si>
  <si>
    <t>广州荔湾店（QF000367）</t>
  </si>
  <si>
    <t>301809280633278750</t>
  </si>
  <si>
    <t>卢老板-13503078996</t>
  </si>
  <si>
    <t>贵阳南明中华店（08510205）</t>
  </si>
  <si>
    <t>301809250524363910</t>
  </si>
  <si>
    <t>红尘炼心：-13037870686</t>
  </si>
  <si>
    <t>开封鼓楼中山店（03740105）</t>
  </si>
  <si>
    <t>301809220846352030</t>
  </si>
  <si>
    <t>晋安路晋平苑3号楼-14756789876</t>
  </si>
  <si>
    <t>库尔勒金都广场店（09960102）</t>
  </si>
  <si>
    <t>301810020913413280</t>
  </si>
  <si>
    <t>问天-17609962830</t>
  </si>
  <si>
    <t>廊坊三河移修燕郊店（QS000370）</t>
  </si>
  <si>
    <t>301810130510269690</t>
  </si>
  <si>
    <t>U_425592-17692611769</t>
  </si>
  <si>
    <t>张家口店（03130201）</t>
  </si>
  <si>
    <t>301809190656000780</t>
  </si>
  <si>
    <t>孙润喜-13903134037</t>
  </si>
  <si>
    <t>山西万科商业广场店（QS000320）</t>
  </si>
  <si>
    <t>301809190837285630</t>
  </si>
  <si>
    <t>杨帆-18406571830</t>
  </si>
  <si>
    <t>兰州西站柳家营店(0005362)</t>
  </si>
  <si>
    <t>301809181755536560</t>
  </si>
  <si>
    <t>张达达-13810914345</t>
  </si>
  <si>
    <t>中山店（07600120）</t>
  </si>
  <si>
    <t>301809181429283130</t>
  </si>
  <si>
    <t>麦先生-13823989669</t>
  </si>
  <si>
    <t>301809180206283750</t>
  </si>
  <si>
    <t xml:space="preserve"> U_412836 -15088691454</t>
  </si>
  <si>
    <t>漳州芗城店（05960102）</t>
  </si>
  <si>
    <t>301809160945377340</t>
  </si>
  <si>
    <t>孙华-18705960502</t>
  </si>
  <si>
    <t>湘潭湖南科技大学店（07320103）</t>
  </si>
  <si>
    <t>301809120505114690</t>
  </si>
  <si>
    <t>徐乾-18390222030</t>
  </si>
  <si>
    <t>焦作豫鑫科技店（QS000058）</t>
  </si>
  <si>
    <t>301809110702515470</t>
  </si>
  <si>
    <t>gravel-13253883810</t>
  </si>
  <si>
    <r>
      <rPr>
        <b/>
        <sz val="10"/>
        <color theme="1"/>
        <rFont val="宋体"/>
        <family val="3"/>
        <charset val="134"/>
      </rPr>
      <t>截止到</t>
    </r>
    <r>
      <rPr>
        <b/>
        <sz val="10"/>
        <color theme="1"/>
        <rFont val="Tahoma"/>
        <family val="2"/>
        <charset val="134"/>
      </rPr>
      <t>10.15</t>
    </r>
    <r>
      <rPr>
        <b/>
        <sz val="10"/>
        <color theme="1"/>
        <rFont val="宋体"/>
        <family val="3"/>
        <charset val="134"/>
      </rPr>
      <t>号非自营门店待支付订单明细</t>
    </r>
    <phoneticPr fontId="5" type="noConversion"/>
  </si>
  <si>
    <t>陈伽欣</t>
    <phoneticPr fontId="5" type="noConversion"/>
  </si>
  <si>
    <t>王倩</t>
    <phoneticPr fontId="5" type="noConversion"/>
  </si>
  <si>
    <t>赵丽</t>
    <phoneticPr fontId="5" type="noConversion"/>
  </si>
  <si>
    <t>备注</t>
    <phoneticPr fontId="5" type="noConversion"/>
  </si>
  <si>
    <t>扣预存款</t>
  </si>
  <si>
    <r>
      <t>id</t>
    </r>
    <r>
      <rPr>
        <sz val="10"/>
        <color theme="1"/>
        <rFont val="宋体"/>
        <family val="3"/>
        <charset val="134"/>
      </rPr>
      <t>不一致</t>
    </r>
  </si>
  <si>
    <t>已告知商家处理方式，若下周还未核销直接扣除预存款</t>
  </si>
  <si>
    <r>
      <t>ID</t>
    </r>
    <r>
      <rPr>
        <sz val="10"/>
        <color theme="1"/>
        <rFont val="宋体"/>
        <family val="3"/>
        <charset val="134"/>
      </rPr>
      <t>不匹配，同意扣预存款</t>
    </r>
    <phoneticPr fontId="5" type="noConversion"/>
  </si>
  <si>
    <t>商家告知收的现金，让扣预存款</t>
    <phoneticPr fontId="5" type="noConversion"/>
  </si>
  <si>
    <t xml:space="preserve"> </t>
    <phoneticPr fontId="5" type="noConversion"/>
  </si>
  <si>
    <t>扣预存款</t>
    <phoneticPr fontId="5" type="noConversion"/>
  </si>
  <si>
    <t xml:space="preserve"> </t>
    <phoneticPr fontId="5" type="noConversion"/>
  </si>
  <si>
    <t xml:space="preserve"> </t>
    <phoneticPr fontId="5" type="noConversion"/>
  </si>
  <si>
    <t xml:space="preserve"> </t>
    <phoneticPr fontId="5" type="noConversion"/>
  </si>
  <si>
    <t>呼和浩特诚信数码店 (04710101)</t>
    <phoneticPr fontId="5" type="noConversion"/>
  </si>
  <si>
    <t>1</t>
    <phoneticPr fontId="5" type="noConversion"/>
  </si>
  <si>
    <t xml:space="preserve"> </t>
    <phoneticPr fontId="5" type="noConversion"/>
  </si>
  <si>
    <t>订单状态</t>
    <phoneticPr fontId="5" type="noConversion"/>
  </si>
  <si>
    <t>待支付</t>
  </si>
  <si>
    <t>待支付</t>
    <phoneticPr fontId="5" type="noConversion"/>
  </si>
  <si>
    <t>待支付</t>
    <phoneticPr fontId="5" type="noConversion"/>
  </si>
  <si>
    <t xml:space="preserve">维修单号        </t>
  </si>
  <si>
    <t xml:space="preserve">订单来源      </t>
  </si>
  <si>
    <t xml:space="preserve">用户            </t>
  </si>
  <si>
    <t xml:space="preserve">门店城市        </t>
  </si>
  <si>
    <t xml:space="preserve">门店名称        </t>
  </si>
  <si>
    <t xml:space="preserve">商家EAS编码     </t>
  </si>
  <si>
    <t>故障维修方式</t>
  </si>
  <si>
    <t xml:space="preserve">服务方式        </t>
  </si>
  <si>
    <t xml:space="preserve">状态            </t>
  </si>
  <si>
    <t>上海</t>
  </si>
  <si>
    <t>张家口</t>
  </si>
  <si>
    <t>西安</t>
  </si>
  <si>
    <t>广州</t>
  </si>
  <si>
    <t>呼和浩特</t>
  </si>
  <si>
    <t>武汉</t>
  </si>
  <si>
    <t>中山</t>
  </si>
  <si>
    <t>处理结果</t>
    <phoneticPr fontId="5" type="noConversion"/>
  </si>
  <si>
    <t>处理方式</t>
    <phoneticPr fontId="5" type="noConversion"/>
  </si>
  <si>
    <t xml:space="preserve">订单金额        </t>
  </si>
  <si>
    <t xml:space="preserve">优惠券金额      </t>
  </si>
  <si>
    <t>非自营门店待支付扣预存款明细</t>
    <phoneticPr fontId="5" type="noConversion"/>
  </si>
  <si>
    <t>商家应支付</t>
    <phoneticPr fontId="5" type="noConversion"/>
  </si>
  <si>
    <t>备注</t>
    <phoneticPr fontId="5" type="noConversion"/>
  </si>
  <si>
    <t>应扣预存款金额</t>
    <phoneticPr fontId="5" type="noConversion"/>
  </si>
  <si>
    <t>我司应结算商家劳务费</t>
    <phoneticPr fontId="5" type="noConversion"/>
  </si>
  <si>
    <t>522980970653683712</t>
  </si>
  <si>
    <t>516994654323740672</t>
  </si>
  <si>
    <t>90678314797</t>
  </si>
  <si>
    <t>301903110219305450</t>
  </si>
  <si>
    <t>301903051621062060</t>
  </si>
  <si>
    <t>301903020848162960</t>
  </si>
  <si>
    <t>301901290143040910</t>
  </si>
  <si>
    <t>301811151319447860</t>
  </si>
  <si>
    <t>301811051203579810</t>
  </si>
  <si>
    <t>301811030533492490</t>
  </si>
  <si>
    <t>301811021157232430</t>
  </si>
  <si>
    <t>H5订单</t>
  </si>
  <si>
    <t>微信订单</t>
  </si>
  <si>
    <t>京东品胜厂家直送</t>
  </si>
  <si>
    <t>用户下单</t>
  </si>
  <si>
    <t>18826489833</t>
  </si>
  <si>
    <t>18693080805</t>
  </si>
  <si>
    <t>叶继开</t>
  </si>
  <si>
    <t>李婷婷</t>
  </si>
  <si>
    <t>张衡</t>
  </si>
  <si>
    <t>刘正坤</t>
  </si>
  <si>
    <t>周叶华</t>
  </si>
  <si>
    <t>易先生</t>
  </si>
  <si>
    <t>李志强</t>
  </si>
  <si>
    <t>15072390997</t>
  </si>
  <si>
    <t>16620880501</t>
  </si>
  <si>
    <t>18438872356</t>
  </si>
  <si>
    <t>15811183576</t>
  </si>
  <si>
    <t>品胜智能手机内置电池（高容量）I6sp 服务</t>
  </si>
  <si>
    <t>品胜智能手机内置电池（高容量）I6 服务</t>
  </si>
  <si>
    <t>全新手机屏幕-I6SP外屏(白色)</t>
  </si>
  <si>
    <t>★品胜智能手机内置电池 i6p</t>
  </si>
  <si>
    <t>★品胜智能手机内置电池（高容量）i6p+</t>
  </si>
  <si>
    <t>★品胜智能手机内置电池（高容量）i6sp+</t>
  </si>
  <si>
    <t>★品胜智能手机内置电池（高容量）i6s+</t>
  </si>
  <si>
    <t>品胜智能手机内置电池 iPhone6s</t>
  </si>
  <si>
    <t>品胜智能手机内置电池（高容量）I6sp+</t>
  </si>
  <si>
    <t>品胜智能手机内置电池（高容量）I6s+</t>
  </si>
  <si>
    <t>品胜智能手机内置电池 iPhone5s</t>
  </si>
  <si>
    <t>到店服务</t>
  </si>
  <si>
    <t>上门服务</t>
  </si>
  <si>
    <t>昆明</t>
  </si>
  <si>
    <t>桂林</t>
  </si>
  <si>
    <t>佳木斯</t>
  </si>
  <si>
    <t>南阳</t>
  </si>
  <si>
    <t>广州荔湾东漖店（00200104）</t>
    <phoneticPr fontId="5" type="noConversion"/>
  </si>
  <si>
    <t>昆明东风西路店（QF004277）</t>
    <phoneticPr fontId="5" type="noConversion"/>
  </si>
  <si>
    <t>中山店（07600120）</t>
    <phoneticPr fontId="5" type="noConversion"/>
  </si>
  <si>
    <t>武汉江岸速派电脑店（QS000042）</t>
    <phoneticPr fontId="5" type="noConversion"/>
  </si>
  <si>
    <t>桂林秀峰中山店（07730102）</t>
    <phoneticPr fontId="5" type="noConversion"/>
  </si>
  <si>
    <t>佳木斯桦南前进店（QF000549）</t>
    <phoneticPr fontId="5" type="noConversion"/>
  </si>
  <si>
    <t>西安高新华润万家店（QS000132）</t>
    <phoneticPr fontId="5" type="noConversion"/>
  </si>
  <si>
    <t>上海娄山关路店（QS000408）</t>
    <phoneticPr fontId="5" type="noConversion"/>
  </si>
  <si>
    <t>武汉汉阳五里墩街道店（QF000644）</t>
    <phoneticPr fontId="5" type="noConversion"/>
  </si>
  <si>
    <t>南阳庙下街店（QF000988）</t>
    <phoneticPr fontId="5" type="noConversion"/>
  </si>
  <si>
    <t>张家口宣化南门店（QS000160）</t>
    <phoneticPr fontId="5" type="noConversion"/>
  </si>
  <si>
    <t>呼和浩特诚信数码店 (04710101)</t>
    <phoneticPr fontId="5" type="noConversion"/>
  </si>
  <si>
    <t>成本</t>
  </si>
  <si>
    <t>手工费</t>
  </si>
  <si>
    <t>上门费</t>
  </si>
  <si>
    <t>千机网平台费</t>
  </si>
  <si>
    <t>销售利润</t>
  </si>
  <si>
    <t>营销费用</t>
  </si>
  <si>
    <t>（电池维修）核实客户已安装，直接扣除千机网应得金额</t>
    <phoneticPr fontId="5" type="noConversion"/>
  </si>
  <si>
    <t>（整屏维修）核实客户已安装，外屏价格线上支付的，直接扣除千机网应得金额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</si>
</sst>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Tahoma"/>
      <family val="2"/>
      <charset val="134"/>
    </font>
    <font>
      <sz val="11"/>
      <color theme="1"/>
      <name val="Tahoma"/>
      <family val="2"/>
      <charset val="134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宋体"/>
      <family val="2"/>
      <scheme val="minor"/>
    </font>
    <font>
      <sz val="9"/>
      <name val="Tahoma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0"/>
      <color theme="1"/>
      <name val="Tahoma"/>
      <family val="2"/>
      <charset val="134"/>
    </font>
    <font>
      <b/>
      <sz val="10"/>
      <color theme="1"/>
      <name val="宋体"/>
      <family val="3"/>
      <charset val="134"/>
    </font>
    <font>
      <sz val="10"/>
      <color theme="1"/>
      <name val="Tahoma"/>
      <family val="2"/>
      <charset val="134"/>
    </font>
    <font>
      <sz val="10"/>
      <color indexed="8"/>
      <name val="宋体"/>
      <family val="2"/>
      <scheme val="minor"/>
    </font>
    <font>
      <sz val="10"/>
      <color theme="1"/>
      <name val="宋体"/>
      <family val="3"/>
      <charset val="134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6154667806024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>
      <alignment vertical="center"/>
    </xf>
    <xf numFmtId="0" fontId="1" fillId="0" borderId="0"/>
    <xf numFmtId="0" fontId="3" fillId="0" borderId="0"/>
    <xf numFmtId="0" fontId="14" fillId="0" borderId="0"/>
    <xf numFmtId="0" fontId="16" fillId="0" borderId="0">
      <alignment vertical="center"/>
    </xf>
    <xf numFmtId="0" fontId="14" fillId="0" borderId="0"/>
  </cellStyleXfs>
  <cellXfs count="50">
    <xf numFmtId="0" fontId="0" fillId="0" borderId="0" xfId="0"/>
    <xf numFmtId="49" fontId="6" fillId="2" borderId="1" xfId="3" applyNumberFormat="1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/>
    </xf>
    <xf numFmtId="49" fontId="6" fillId="2" borderId="5" xfId="3" applyNumberFormat="1" applyFont="1" applyFill="1" applyBorder="1" applyAlignment="1">
      <alignment horizontal="center" vertical="center"/>
    </xf>
    <xf numFmtId="49" fontId="6" fillId="2" borderId="4" xfId="3" applyNumberFormat="1" applyFont="1" applyFill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/>
    </xf>
    <xf numFmtId="49" fontId="12" fillId="0" borderId="3" xfId="3" applyNumberFormat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5" fillId="0" borderId="1" xfId="6" applyNumberFormat="1" applyFont="1" applyFill="1" applyBorder="1" applyAlignment="1">
      <alignment horizontal="center" vertical="center"/>
    </xf>
    <xf numFmtId="49" fontId="13" fillId="0" borderId="1" xfId="6" applyNumberFormat="1" applyFont="1" applyFill="1" applyBorder="1" applyAlignment="1">
      <alignment horizontal="left" vertical="center"/>
    </xf>
    <xf numFmtId="49" fontId="13" fillId="0" borderId="1" xfId="6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7" fillId="2" borderId="5" xfId="3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left" vertical="center" wrapText="1"/>
    </xf>
    <xf numFmtId="0" fontId="19" fillId="5" borderId="8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49" fontId="12" fillId="0" borderId="1" xfId="3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12" fillId="0" borderId="2" xfId="3" applyNumberFormat="1" applyFont="1" applyFill="1" applyBorder="1" applyAlignment="1">
      <alignment horizontal="center" vertical="center"/>
    </xf>
    <xf numFmtId="49" fontId="12" fillId="0" borderId="3" xfId="3" applyNumberFormat="1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6" borderId="1" xfId="0" applyFont="1" applyFill="1" applyBorder="1" applyAlignment="1">
      <alignment horizontal="left" vertical="center" wrapText="1"/>
    </xf>
  </cellXfs>
  <cellStyles count="9">
    <cellStyle name="常规" xfId="0" builtinId="0"/>
    <cellStyle name="常规 2" xfId="2"/>
    <cellStyle name="常规 3" xfId="3"/>
    <cellStyle name="常规 3 2" xfId="7"/>
    <cellStyle name="常规 4" xfId="1"/>
    <cellStyle name="常规 4 2" xfId="5"/>
    <cellStyle name="常规 5" xfId="4"/>
    <cellStyle name="常规 5 2" xfId="8"/>
    <cellStyle name="常规 6" xfId="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B1" workbookViewId="0">
      <selection activeCell="F8" sqref="F8"/>
    </sheetView>
  </sheetViews>
  <sheetFormatPr defaultRowHeight="24.75" customHeight="1" x14ac:dyDescent="0.2"/>
  <cols>
    <col min="1" max="1" width="10.125" style="11" hidden="1" customWidth="1"/>
    <col min="2" max="2" width="24.75" style="11" customWidth="1"/>
    <col min="3" max="3" width="12.25" style="11" customWidth="1"/>
    <col min="4" max="4" width="20.5" style="11" customWidth="1"/>
    <col min="5" max="5" width="29.5" style="11" customWidth="1"/>
    <col min="6" max="6" width="15.25" style="11" customWidth="1"/>
    <col min="7" max="7" width="28.125" style="11" customWidth="1"/>
    <col min="8" max="8" width="30.375" style="11" hidden="1" customWidth="1"/>
    <col min="9" max="16384" width="9" style="11"/>
  </cols>
  <sheetData>
    <row r="1" spans="1:8" ht="24.75" customHeight="1" x14ac:dyDescent="0.2">
      <c r="B1" s="41" t="s">
        <v>213</v>
      </c>
      <c r="C1" s="42"/>
      <c r="D1" s="42"/>
      <c r="E1" s="42"/>
      <c r="F1" s="42"/>
      <c r="G1" s="42"/>
    </row>
    <row r="2" spans="1:8" ht="24.75" customHeight="1" x14ac:dyDescent="0.2">
      <c r="B2" s="4" t="s">
        <v>1</v>
      </c>
      <c r="C2" s="2" t="s">
        <v>0</v>
      </c>
      <c r="D2" s="1" t="s">
        <v>2</v>
      </c>
      <c r="E2" s="3" t="s">
        <v>3</v>
      </c>
      <c r="F2" s="24" t="s">
        <v>231</v>
      </c>
      <c r="G2" s="24" t="s">
        <v>251</v>
      </c>
      <c r="H2" s="3" t="s">
        <v>217</v>
      </c>
    </row>
    <row r="3" spans="1:8" s="12" customFormat="1" ht="24.75" customHeight="1" x14ac:dyDescent="0.2">
      <c r="B3" s="8" t="s">
        <v>4</v>
      </c>
      <c r="C3" s="8">
        <v>1</v>
      </c>
      <c r="D3" s="8" t="s">
        <v>5</v>
      </c>
      <c r="E3" s="8" t="s">
        <v>6</v>
      </c>
      <c r="F3" s="10" t="s">
        <v>234</v>
      </c>
      <c r="G3" s="13" t="s">
        <v>218</v>
      </c>
      <c r="H3" s="14" t="s">
        <v>220</v>
      </c>
    </row>
    <row r="4" spans="1:8" s="12" customFormat="1" ht="24.75" customHeight="1" x14ac:dyDescent="0.2">
      <c r="B4" s="40" t="s">
        <v>7</v>
      </c>
      <c r="C4" s="40">
        <v>3</v>
      </c>
      <c r="D4" s="8" t="s">
        <v>8</v>
      </c>
      <c r="E4" s="8" t="s">
        <v>9</v>
      </c>
      <c r="F4" s="10" t="s">
        <v>233</v>
      </c>
      <c r="G4" s="13" t="s">
        <v>218</v>
      </c>
      <c r="H4" s="13"/>
    </row>
    <row r="5" spans="1:8" s="12" customFormat="1" ht="24.75" customHeight="1" x14ac:dyDescent="0.2">
      <c r="B5" s="40"/>
      <c r="C5" s="40"/>
      <c r="D5" s="8" t="s">
        <v>10</v>
      </c>
      <c r="E5" s="8" t="s">
        <v>11</v>
      </c>
      <c r="F5" s="10" t="s">
        <v>233</v>
      </c>
      <c r="G5" s="13" t="s">
        <v>218</v>
      </c>
      <c r="H5" s="13"/>
    </row>
    <row r="6" spans="1:8" s="12" customFormat="1" ht="24.75" customHeight="1" x14ac:dyDescent="0.2">
      <c r="B6" s="40"/>
      <c r="C6" s="40"/>
      <c r="D6" s="8" t="s">
        <v>12</v>
      </c>
      <c r="E6" s="8" t="s">
        <v>13</v>
      </c>
      <c r="F6" s="10" t="s">
        <v>233</v>
      </c>
      <c r="G6" s="13" t="s">
        <v>218</v>
      </c>
      <c r="H6" s="13"/>
    </row>
    <row r="7" spans="1:8" s="12" customFormat="1" ht="24.75" customHeight="1" x14ac:dyDescent="0.2">
      <c r="B7" s="8" t="s">
        <v>14</v>
      </c>
      <c r="C7" s="8">
        <v>1</v>
      </c>
      <c r="D7" s="8" t="s">
        <v>15</v>
      </c>
      <c r="E7" s="8" t="s">
        <v>16</v>
      </c>
      <c r="F7" s="10" t="s">
        <v>233</v>
      </c>
      <c r="G7" s="13" t="s">
        <v>218</v>
      </c>
      <c r="H7" s="13"/>
    </row>
    <row r="8" spans="1:8" s="12" customFormat="1" ht="24.75" customHeight="1" x14ac:dyDescent="0.2">
      <c r="B8" s="8" t="s">
        <v>17</v>
      </c>
      <c r="C8" s="8">
        <v>1</v>
      </c>
      <c r="D8" s="8" t="s">
        <v>18</v>
      </c>
      <c r="E8" s="8" t="s">
        <v>19</v>
      </c>
      <c r="F8" s="10" t="s">
        <v>233</v>
      </c>
      <c r="G8" s="13" t="s">
        <v>218</v>
      </c>
      <c r="H8" s="15"/>
    </row>
    <row r="9" spans="1:8" s="12" customFormat="1" ht="24.75" customHeight="1" x14ac:dyDescent="0.2">
      <c r="B9" s="40" t="s">
        <v>20</v>
      </c>
      <c r="C9" s="40">
        <v>2</v>
      </c>
      <c r="D9" s="8" t="s">
        <v>21</v>
      </c>
      <c r="E9" s="8" t="s">
        <v>22</v>
      </c>
      <c r="F9" s="10" t="s">
        <v>233</v>
      </c>
      <c r="G9" s="13" t="s">
        <v>218</v>
      </c>
      <c r="H9" s="15"/>
    </row>
    <row r="10" spans="1:8" s="12" customFormat="1" ht="24.75" customHeight="1" x14ac:dyDescent="0.2">
      <c r="B10" s="40"/>
      <c r="C10" s="40"/>
      <c r="D10" s="8" t="s">
        <v>23</v>
      </c>
      <c r="E10" s="8" t="s">
        <v>24</v>
      </c>
      <c r="F10" s="10" t="s">
        <v>233</v>
      </c>
      <c r="G10" s="13" t="s">
        <v>218</v>
      </c>
      <c r="H10" s="15"/>
    </row>
    <row r="11" spans="1:8" s="12" customFormat="1" ht="24.75" customHeight="1" x14ac:dyDescent="0.2">
      <c r="A11" s="16" t="s">
        <v>214</v>
      </c>
      <c r="B11" s="8" t="s">
        <v>25</v>
      </c>
      <c r="C11" s="8">
        <v>1</v>
      </c>
      <c r="D11" s="8" t="s">
        <v>26</v>
      </c>
      <c r="E11" s="8" t="s">
        <v>27</v>
      </c>
      <c r="F11" s="10" t="s">
        <v>233</v>
      </c>
      <c r="G11" s="13" t="s">
        <v>218</v>
      </c>
      <c r="H11" s="13"/>
    </row>
    <row r="12" spans="1:8" s="12" customFormat="1" ht="24.75" customHeight="1" x14ac:dyDescent="0.2">
      <c r="B12" s="8" t="s">
        <v>28</v>
      </c>
      <c r="C12" s="8">
        <v>1</v>
      </c>
      <c r="D12" s="8" t="s">
        <v>29</v>
      </c>
      <c r="E12" s="8" t="s">
        <v>30</v>
      </c>
      <c r="F12" s="10" t="s">
        <v>233</v>
      </c>
      <c r="G12" s="13" t="s">
        <v>218</v>
      </c>
      <c r="H12" s="15"/>
    </row>
    <row r="13" spans="1:8" s="12" customFormat="1" ht="24.75" customHeight="1" x14ac:dyDescent="0.2">
      <c r="B13" s="8" t="s">
        <v>31</v>
      </c>
      <c r="C13" s="8">
        <v>1</v>
      </c>
      <c r="D13" s="8" t="s">
        <v>32</v>
      </c>
      <c r="E13" s="8" t="s">
        <v>33</v>
      </c>
      <c r="F13" s="10" t="s">
        <v>233</v>
      </c>
      <c r="G13" s="13" t="s">
        <v>218</v>
      </c>
      <c r="H13" s="13"/>
    </row>
    <row r="14" spans="1:8" s="12" customFormat="1" ht="24.75" customHeight="1" x14ac:dyDescent="0.2">
      <c r="B14" s="8" t="s">
        <v>34</v>
      </c>
      <c r="C14" s="8">
        <v>1</v>
      </c>
      <c r="D14" s="8" t="s">
        <v>35</v>
      </c>
      <c r="E14" s="8" t="s">
        <v>36</v>
      </c>
      <c r="F14" s="10" t="s">
        <v>233</v>
      </c>
      <c r="G14" s="13" t="s">
        <v>218</v>
      </c>
      <c r="H14" s="13"/>
    </row>
    <row r="15" spans="1:8" s="12" customFormat="1" ht="24.75" customHeight="1" x14ac:dyDescent="0.2">
      <c r="B15" s="8" t="s">
        <v>37</v>
      </c>
      <c r="C15" s="8">
        <v>1</v>
      </c>
      <c r="D15" s="8" t="s">
        <v>38</v>
      </c>
      <c r="E15" s="8" t="s">
        <v>39</v>
      </c>
      <c r="F15" s="10" t="s">
        <v>233</v>
      </c>
      <c r="G15" s="13" t="s">
        <v>218</v>
      </c>
      <c r="H15" s="13"/>
    </row>
    <row r="16" spans="1:8" s="12" customFormat="1" ht="24.75" customHeight="1" x14ac:dyDescent="0.2">
      <c r="B16" s="40" t="s">
        <v>40</v>
      </c>
      <c r="C16" s="40">
        <v>2</v>
      </c>
      <c r="D16" s="8" t="s">
        <v>41</v>
      </c>
      <c r="E16" s="8" t="s">
        <v>42</v>
      </c>
      <c r="F16" s="10" t="s">
        <v>233</v>
      </c>
      <c r="G16" s="13" t="s">
        <v>218</v>
      </c>
      <c r="H16" s="13"/>
    </row>
    <row r="17" spans="2:8" s="12" customFormat="1" ht="24.75" customHeight="1" x14ac:dyDescent="0.2">
      <c r="B17" s="40"/>
      <c r="C17" s="40"/>
      <c r="D17" s="8" t="s">
        <v>43</v>
      </c>
      <c r="E17" s="8" t="s">
        <v>44</v>
      </c>
      <c r="F17" s="10" t="s">
        <v>233</v>
      </c>
      <c r="G17" s="13" t="s">
        <v>218</v>
      </c>
      <c r="H17" s="13"/>
    </row>
    <row r="18" spans="2:8" s="12" customFormat="1" ht="24.75" customHeight="1" x14ac:dyDescent="0.2">
      <c r="B18" s="40" t="s">
        <v>45</v>
      </c>
      <c r="C18" s="40">
        <v>3</v>
      </c>
      <c r="D18" s="8" t="s">
        <v>46</v>
      </c>
      <c r="E18" s="8" t="s">
        <v>47</v>
      </c>
      <c r="F18" s="10" t="s">
        <v>233</v>
      </c>
      <c r="G18" s="13" t="s">
        <v>218</v>
      </c>
      <c r="H18" s="13"/>
    </row>
    <row r="19" spans="2:8" s="12" customFormat="1" ht="24.75" customHeight="1" x14ac:dyDescent="0.2">
      <c r="B19" s="40"/>
      <c r="C19" s="40"/>
      <c r="D19" s="8" t="s">
        <v>48</v>
      </c>
      <c r="E19" s="8" t="s">
        <v>49</v>
      </c>
      <c r="F19" s="10" t="s">
        <v>233</v>
      </c>
      <c r="G19" s="13" t="s">
        <v>218</v>
      </c>
      <c r="H19" s="13"/>
    </row>
    <row r="20" spans="2:8" s="12" customFormat="1" ht="24.75" customHeight="1" x14ac:dyDescent="0.2">
      <c r="B20" s="40"/>
      <c r="C20" s="40"/>
      <c r="D20" s="8" t="s">
        <v>50</v>
      </c>
      <c r="E20" s="8" t="s">
        <v>51</v>
      </c>
      <c r="F20" s="10" t="s">
        <v>233</v>
      </c>
      <c r="G20" s="13" t="s">
        <v>218</v>
      </c>
      <c r="H20" s="13"/>
    </row>
    <row r="21" spans="2:8" s="12" customFormat="1" ht="24.75" customHeight="1" x14ac:dyDescent="0.2">
      <c r="B21" s="8" t="s">
        <v>52</v>
      </c>
      <c r="C21" s="8">
        <v>1</v>
      </c>
      <c r="D21" s="8" t="s">
        <v>53</v>
      </c>
      <c r="E21" s="8" t="s">
        <v>54</v>
      </c>
      <c r="F21" s="10" t="s">
        <v>233</v>
      </c>
      <c r="G21" s="13" t="s">
        <v>218</v>
      </c>
      <c r="H21" s="13"/>
    </row>
    <row r="22" spans="2:8" s="12" customFormat="1" ht="24.75" customHeight="1" x14ac:dyDescent="0.2">
      <c r="B22" s="43" t="s">
        <v>55</v>
      </c>
      <c r="C22" s="43">
        <v>2</v>
      </c>
      <c r="D22" s="8" t="s">
        <v>56</v>
      </c>
      <c r="E22" s="8" t="s">
        <v>57</v>
      </c>
      <c r="F22" s="10" t="s">
        <v>233</v>
      </c>
      <c r="G22" s="13" t="s">
        <v>218</v>
      </c>
      <c r="H22" s="15"/>
    </row>
    <row r="23" spans="2:8" s="12" customFormat="1" ht="24.75" customHeight="1" x14ac:dyDescent="0.2">
      <c r="B23" s="44"/>
      <c r="C23" s="44"/>
      <c r="D23" s="7" t="s">
        <v>202</v>
      </c>
      <c r="E23" s="7" t="s">
        <v>203</v>
      </c>
      <c r="F23" s="10" t="s">
        <v>233</v>
      </c>
      <c r="G23" s="13" t="s">
        <v>218</v>
      </c>
      <c r="H23" s="15"/>
    </row>
    <row r="24" spans="2:8" s="12" customFormat="1" ht="24.75" customHeight="1" x14ac:dyDescent="0.2">
      <c r="B24" s="8" t="s">
        <v>58</v>
      </c>
      <c r="C24" s="8">
        <v>1</v>
      </c>
      <c r="D24" s="8" t="s">
        <v>59</v>
      </c>
      <c r="E24" s="8" t="s">
        <v>60</v>
      </c>
      <c r="F24" s="10" t="s">
        <v>233</v>
      </c>
      <c r="G24" s="13" t="s">
        <v>218</v>
      </c>
      <c r="H24" s="13"/>
    </row>
    <row r="25" spans="2:8" s="12" customFormat="1" ht="24.75" customHeight="1" x14ac:dyDescent="0.2">
      <c r="B25" s="8" t="s">
        <v>61</v>
      </c>
      <c r="C25" s="8">
        <v>1</v>
      </c>
      <c r="D25" s="8" t="s">
        <v>62</v>
      </c>
      <c r="E25" s="8" t="s">
        <v>63</v>
      </c>
      <c r="F25" s="10" t="s">
        <v>233</v>
      </c>
      <c r="G25" s="13" t="s">
        <v>218</v>
      </c>
      <c r="H25" s="13"/>
    </row>
    <row r="26" spans="2:8" s="12" customFormat="1" ht="24.75" customHeight="1" x14ac:dyDescent="0.2">
      <c r="B26" s="40" t="s">
        <v>64</v>
      </c>
      <c r="C26" s="40">
        <v>2</v>
      </c>
      <c r="D26" s="8" t="s">
        <v>65</v>
      </c>
      <c r="E26" s="8" t="s">
        <v>66</v>
      </c>
      <c r="F26" s="10" t="s">
        <v>233</v>
      </c>
      <c r="G26" s="13" t="s">
        <v>218</v>
      </c>
      <c r="H26" s="13"/>
    </row>
    <row r="27" spans="2:8" s="12" customFormat="1" ht="24.75" customHeight="1" x14ac:dyDescent="0.2">
      <c r="B27" s="40"/>
      <c r="C27" s="40"/>
      <c r="D27" s="8" t="s">
        <v>67</v>
      </c>
      <c r="E27" s="8" t="s">
        <v>68</v>
      </c>
      <c r="F27" s="10" t="s">
        <v>233</v>
      </c>
      <c r="G27" s="13" t="s">
        <v>218</v>
      </c>
      <c r="H27" s="13"/>
    </row>
    <row r="28" spans="2:8" s="12" customFormat="1" ht="24.75" customHeight="1" x14ac:dyDescent="0.2">
      <c r="B28" s="8" t="s">
        <v>69</v>
      </c>
      <c r="C28" s="8">
        <v>1</v>
      </c>
      <c r="D28" s="8" t="s">
        <v>70</v>
      </c>
      <c r="E28" s="8" t="s">
        <v>71</v>
      </c>
      <c r="F28" s="10" t="s">
        <v>233</v>
      </c>
      <c r="G28" s="13" t="s">
        <v>218</v>
      </c>
      <c r="H28" s="13"/>
    </row>
    <row r="29" spans="2:8" s="12" customFormat="1" ht="24.75" customHeight="1" x14ac:dyDescent="0.2">
      <c r="B29" s="40" t="s">
        <v>72</v>
      </c>
      <c r="C29" s="40">
        <v>2</v>
      </c>
      <c r="D29" s="8" t="s">
        <v>73</v>
      </c>
      <c r="E29" s="8" t="s">
        <v>74</v>
      </c>
      <c r="F29" s="10" t="s">
        <v>233</v>
      </c>
      <c r="G29" s="13" t="s">
        <v>218</v>
      </c>
      <c r="H29" s="13"/>
    </row>
    <row r="30" spans="2:8" s="12" customFormat="1" ht="24.75" customHeight="1" x14ac:dyDescent="0.2">
      <c r="B30" s="40"/>
      <c r="C30" s="40"/>
      <c r="D30" s="8" t="s">
        <v>75</v>
      </c>
      <c r="E30" s="8" t="s">
        <v>76</v>
      </c>
      <c r="F30" s="10" t="s">
        <v>233</v>
      </c>
      <c r="G30" s="13" t="s">
        <v>218</v>
      </c>
      <c r="H30" s="13"/>
    </row>
    <row r="31" spans="2:8" s="12" customFormat="1" ht="24.75" customHeight="1" x14ac:dyDescent="0.2">
      <c r="B31" s="8" t="s">
        <v>77</v>
      </c>
      <c r="C31" s="8">
        <v>1</v>
      </c>
      <c r="D31" s="8" t="s">
        <v>78</v>
      </c>
      <c r="E31" s="8" t="s">
        <v>79</v>
      </c>
      <c r="F31" s="10" t="s">
        <v>233</v>
      </c>
      <c r="G31" s="13" t="s">
        <v>218</v>
      </c>
      <c r="H31" s="13"/>
    </row>
    <row r="32" spans="2:8" s="12" customFormat="1" ht="24.75" customHeight="1" x14ac:dyDescent="0.2">
      <c r="B32" s="40" t="s">
        <v>80</v>
      </c>
      <c r="C32" s="40">
        <v>2</v>
      </c>
      <c r="D32" s="8" t="s">
        <v>81</v>
      </c>
      <c r="E32" s="8" t="s">
        <v>82</v>
      </c>
      <c r="F32" s="10" t="s">
        <v>233</v>
      </c>
      <c r="G32" s="17" t="s">
        <v>218</v>
      </c>
      <c r="H32" s="18" t="s">
        <v>226</v>
      </c>
    </row>
    <row r="33" spans="1:8" s="12" customFormat="1" ht="24.75" customHeight="1" x14ac:dyDescent="0.2">
      <c r="B33" s="40"/>
      <c r="C33" s="40"/>
      <c r="D33" s="8" t="s">
        <v>83</v>
      </c>
      <c r="E33" s="8" t="s">
        <v>84</v>
      </c>
      <c r="F33" s="10" t="s">
        <v>233</v>
      </c>
      <c r="G33" s="17" t="s">
        <v>218</v>
      </c>
      <c r="H33" s="18" t="s">
        <v>226</v>
      </c>
    </row>
    <row r="34" spans="1:8" s="12" customFormat="1" ht="24.75" customHeight="1" x14ac:dyDescent="0.2">
      <c r="B34" s="9" t="s">
        <v>228</v>
      </c>
      <c r="C34" s="9" t="s">
        <v>229</v>
      </c>
      <c r="D34" s="8" t="s">
        <v>85</v>
      </c>
      <c r="E34" s="8" t="s">
        <v>86</v>
      </c>
      <c r="F34" s="10" t="s">
        <v>233</v>
      </c>
      <c r="G34" s="19" t="s">
        <v>224</v>
      </c>
      <c r="H34" s="19" t="s">
        <v>223</v>
      </c>
    </row>
    <row r="35" spans="1:8" s="12" customFormat="1" ht="24.75" customHeight="1" x14ac:dyDescent="0.2">
      <c r="B35" s="40" t="s">
        <v>87</v>
      </c>
      <c r="C35" s="40">
        <v>2</v>
      </c>
      <c r="D35" s="8" t="s">
        <v>88</v>
      </c>
      <c r="E35" s="8" t="s">
        <v>89</v>
      </c>
      <c r="F35" s="10" t="s">
        <v>233</v>
      </c>
      <c r="G35" s="17" t="s">
        <v>218</v>
      </c>
      <c r="H35" s="19" t="s">
        <v>227</v>
      </c>
    </row>
    <row r="36" spans="1:8" s="12" customFormat="1" ht="24.75" customHeight="1" x14ac:dyDescent="0.2">
      <c r="A36" s="16" t="s">
        <v>215</v>
      </c>
      <c r="B36" s="40"/>
      <c r="C36" s="40"/>
      <c r="D36" s="8" t="s">
        <v>90</v>
      </c>
      <c r="E36" s="8" t="s">
        <v>91</v>
      </c>
      <c r="F36" s="10" t="s">
        <v>233</v>
      </c>
      <c r="G36" s="17" t="s">
        <v>218</v>
      </c>
      <c r="H36" s="19" t="s">
        <v>226</v>
      </c>
    </row>
    <row r="37" spans="1:8" s="12" customFormat="1" ht="24.75" customHeight="1" x14ac:dyDescent="0.2">
      <c r="B37" s="40" t="s">
        <v>92</v>
      </c>
      <c r="C37" s="40">
        <v>2</v>
      </c>
      <c r="D37" s="8" t="s">
        <v>93</v>
      </c>
      <c r="E37" s="8" t="s">
        <v>94</v>
      </c>
      <c r="F37" s="10" t="s">
        <v>233</v>
      </c>
      <c r="G37" s="17" t="s">
        <v>218</v>
      </c>
      <c r="H37" s="19" t="s">
        <v>227</v>
      </c>
    </row>
    <row r="38" spans="1:8" s="12" customFormat="1" ht="24.75" customHeight="1" x14ac:dyDescent="0.2">
      <c r="B38" s="40"/>
      <c r="C38" s="40"/>
      <c r="D38" s="8" t="s">
        <v>95</v>
      </c>
      <c r="E38" s="8" t="s">
        <v>96</v>
      </c>
      <c r="F38" s="10" t="s">
        <v>233</v>
      </c>
      <c r="G38" s="17" t="s">
        <v>218</v>
      </c>
      <c r="H38" s="19" t="s">
        <v>226</v>
      </c>
    </row>
    <row r="39" spans="1:8" s="12" customFormat="1" ht="24.75" customHeight="1" x14ac:dyDescent="0.2">
      <c r="B39" s="40" t="s">
        <v>97</v>
      </c>
      <c r="C39" s="40">
        <v>2</v>
      </c>
      <c r="D39" s="8" t="s">
        <v>98</v>
      </c>
      <c r="E39" s="8" t="s">
        <v>99</v>
      </c>
      <c r="F39" s="10" t="s">
        <v>233</v>
      </c>
      <c r="G39" s="17" t="s">
        <v>218</v>
      </c>
      <c r="H39" s="19" t="s">
        <v>227</v>
      </c>
    </row>
    <row r="40" spans="1:8" s="12" customFormat="1" ht="24.75" customHeight="1" x14ac:dyDescent="0.2">
      <c r="B40" s="40"/>
      <c r="C40" s="40"/>
      <c r="D40" s="8" t="s">
        <v>100</v>
      </c>
      <c r="E40" s="8" t="s">
        <v>101</v>
      </c>
      <c r="F40" s="10" t="s">
        <v>233</v>
      </c>
      <c r="G40" s="17" t="s">
        <v>218</v>
      </c>
      <c r="H40" s="19" t="s">
        <v>227</v>
      </c>
    </row>
    <row r="41" spans="1:8" s="12" customFormat="1" ht="24.75" customHeight="1" x14ac:dyDescent="0.2">
      <c r="B41" s="40" t="s">
        <v>102</v>
      </c>
      <c r="C41" s="40">
        <v>2</v>
      </c>
      <c r="D41" s="8" t="s">
        <v>103</v>
      </c>
      <c r="E41" s="8" t="s">
        <v>104</v>
      </c>
      <c r="F41" s="10" t="s">
        <v>233</v>
      </c>
      <c r="G41" s="17" t="s">
        <v>218</v>
      </c>
      <c r="H41" s="19" t="s">
        <v>227</v>
      </c>
    </row>
    <row r="42" spans="1:8" s="12" customFormat="1" ht="24.75" customHeight="1" x14ac:dyDescent="0.2">
      <c r="B42" s="40"/>
      <c r="C42" s="40"/>
      <c r="D42" s="8" t="s">
        <v>105</v>
      </c>
      <c r="E42" s="8" t="s">
        <v>106</v>
      </c>
      <c r="F42" s="10" t="s">
        <v>233</v>
      </c>
      <c r="G42" s="17" t="s">
        <v>218</v>
      </c>
      <c r="H42" s="19" t="s">
        <v>227</v>
      </c>
    </row>
    <row r="43" spans="1:8" s="12" customFormat="1" ht="24.75" customHeight="1" x14ac:dyDescent="0.2">
      <c r="B43" s="40" t="s">
        <v>107</v>
      </c>
      <c r="C43" s="40">
        <v>2</v>
      </c>
      <c r="D43" s="8" t="s">
        <v>108</v>
      </c>
      <c r="E43" s="8" t="s">
        <v>109</v>
      </c>
      <c r="F43" s="10" t="s">
        <v>233</v>
      </c>
      <c r="G43" s="17" t="s">
        <v>218</v>
      </c>
      <c r="H43" s="17" t="s">
        <v>221</v>
      </c>
    </row>
    <row r="44" spans="1:8" s="12" customFormat="1" ht="24.75" customHeight="1" x14ac:dyDescent="0.2">
      <c r="B44" s="40"/>
      <c r="C44" s="40"/>
      <c r="D44" s="8" t="s">
        <v>110</v>
      </c>
      <c r="E44" s="8" t="s">
        <v>111</v>
      </c>
      <c r="F44" s="10" t="s">
        <v>233</v>
      </c>
      <c r="G44" s="17" t="s">
        <v>218</v>
      </c>
      <c r="H44" s="17" t="s">
        <v>221</v>
      </c>
    </row>
    <row r="45" spans="1:8" s="12" customFormat="1" ht="24.75" customHeight="1" x14ac:dyDescent="0.2">
      <c r="B45" s="8" t="s">
        <v>112</v>
      </c>
      <c r="C45" s="8">
        <v>1</v>
      </c>
      <c r="D45" s="8" t="s">
        <v>113</v>
      </c>
      <c r="E45" s="8" t="s">
        <v>114</v>
      </c>
      <c r="F45" s="10" t="s">
        <v>233</v>
      </c>
      <c r="G45" s="17" t="s">
        <v>218</v>
      </c>
      <c r="H45" s="19" t="s">
        <v>227</v>
      </c>
    </row>
    <row r="46" spans="1:8" s="12" customFormat="1" ht="24.75" customHeight="1" x14ac:dyDescent="0.2">
      <c r="B46" s="8" t="s">
        <v>115</v>
      </c>
      <c r="C46" s="8">
        <v>1</v>
      </c>
      <c r="D46" s="8" t="s">
        <v>116</v>
      </c>
      <c r="E46" s="8" t="s">
        <v>117</v>
      </c>
      <c r="F46" s="10" t="s">
        <v>233</v>
      </c>
      <c r="G46" s="17" t="s">
        <v>218</v>
      </c>
      <c r="H46" s="19" t="s">
        <v>227</v>
      </c>
    </row>
    <row r="47" spans="1:8" s="12" customFormat="1" ht="24.75" customHeight="1" x14ac:dyDescent="0.2">
      <c r="B47" s="8" t="s">
        <v>118</v>
      </c>
      <c r="C47" s="8">
        <v>1</v>
      </c>
      <c r="D47" s="8" t="s">
        <v>119</v>
      </c>
      <c r="E47" s="8" t="s">
        <v>120</v>
      </c>
      <c r="F47" s="10" t="s">
        <v>233</v>
      </c>
      <c r="G47" s="17" t="s">
        <v>218</v>
      </c>
      <c r="H47" s="19" t="s">
        <v>222</v>
      </c>
    </row>
    <row r="48" spans="1:8" s="12" customFormat="1" ht="24.75" customHeight="1" x14ac:dyDescent="0.2">
      <c r="B48" s="8" t="s">
        <v>121</v>
      </c>
      <c r="C48" s="8">
        <v>1</v>
      </c>
      <c r="D48" s="8" t="s">
        <v>122</v>
      </c>
      <c r="E48" s="8" t="s">
        <v>123</v>
      </c>
      <c r="F48" s="10" t="s">
        <v>233</v>
      </c>
      <c r="G48" s="17" t="s">
        <v>218</v>
      </c>
      <c r="H48" s="19" t="s">
        <v>227</v>
      </c>
    </row>
    <row r="49" spans="1:8" s="12" customFormat="1" ht="24.75" customHeight="1" x14ac:dyDescent="0.2">
      <c r="B49" s="8" t="s">
        <v>124</v>
      </c>
      <c r="C49" s="8">
        <v>1</v>
      </c>
      <c r="D49" s="8" t="s">
        <v>125</v>
      </c>
      <c r="E49" s="8" t="s">
        <v>126</v>
      </c>
      <c r="F49" s="10" t="s">
        <v>233</v>
      </c>
      <c r="G49" s="17" t="s">
        <v>218</v>
      </c>
      <c r="H49" s="19" t="s">
        <v>226</v>
      </c>
    </row>
    <row r="50" spans="1:8" s="12" customFormat="1" ht="24.75" customHeight="1" x14ac:dyDescent="0.2">
      <c r="B50" s="8" t="s">
        <v>127</v>
      </c>
      <c r="C50" s="8">
        <v>1</v>
      </c>
      <c r="D50" s="8" t="s">
        <v>128</v>
      </c>
      <c r="E50" s="8" t="s">
        <v>129</v>
      </c>
      <c r="F50" s="10" t="s">
        <v>233</v>
      </c>
      <c r="G50" s="17" t="s">
        <v>218</v>
      </c>
      <c r="H50" s="19" t="s">
        <v>227</v>
      </c>
    </row>
    <row r="51" spans="1:8" s="12" customFormat="1" ht="24.75" customHeight="1" x14ac:dyDescent="0.2">
      <c r="B51" s="8" t="s">
        <v>130</v>
      </c>
      <c r="C51" s="8">
        <v>1</v>
      </c>
      <c r="D51" s="8" t="s">
        <v>131</v>
      </c>
      <c r="E51" s="8" t="s">
        <v>132</v>
      </c>
      <c r="F51" s="10" t="s">
        <v>233</v>
      </c>
      <c r="G51" s="17" t="s">
        <v>218</v>
      </c>
      <c r="H51" s="19" t="s">
        <v>230</v>
      </c>
    </row>
    <row r="52" spans="1:8" s="12" customFormat="1" ht="24.75" customHeight="1" x14ac:dyDescent="0.2">
      <c r="B52" s="8" t="s">
        <v>133</v>
      </c>
      <c r="C52" s="8">
        <v>1</v>
      </c>
      <c r="D52" s="8" t="s">
        <v>134</v>
      </c>
      <c r="E52" s="8" t="s">
        <v>135</v>
      </c>
      <c r="F52" s="10" t="s">
        <v>233</v>
      </c>
      <c r="G52" s="17" t="s">
        <v>218</v>
      </c>
      <c r="H52" s="19" t="s">
        <v>227</v>
      </c>
    </row>
    <row r="53" spans="1:8" s="12" customFormat="1" ht="24.75" customHeight="1" x14ac:dyDescent="0.2">
      <c r="B53" s="8" t="s">
        <v>136</v>
      </c>
      <c r="C53" s="8">
        <v>1</v>
      </c>
      <c r="D53" s="8" t="s">
        <v>137</v>
      </c>
      <c r="E53" s="8" t="s">
        <v>138</v>
      </c>
      <c r="F53" s="10" t="s">
        <v>233</v>
      </c>
      <c r="G53" s="17" t="s">
        <v>218</v>
      </c>
      <c r="H53" s="19" t="s">
        <v>225</v>
      </c>
    </row>
    <row r="54" spans="1:8" s="12" customFormat="1" ht="24.75" customHeight="1" x14ac:dyDescent="0.2">
      <c r="B54" s="8" t="s">
        <v>139</v>
      </c>
      <c r="C54" s="8">
        <v>1</v>
      </c>
      <c r="D54" s="8" t="s">
        <v>140</v>
      </c>
      <c r="E54" s="8" t="s">
        <v>141</v>
      </c>
      <c r="F54" s="10" t="s">
        <v>233</v>
      </c>
      <c r="G54" s="17" t="s">
        <v>218</v>
      </c>
      <c r="H54" s="19" t="s">
        <v>225</v>
      </c>
    </row>
    <row r="55" spans="1:8" s="12" customFormat="1" ht="24.75" customHeight="1" x14ac:dyDescent="0.2">
      <c r="B55" s="8" t="s">
        <v>142</v>
      </c>
      <c r="C55" s="8">
        <v>1</v>
      </c>
      <c r="D55" s="8" t="s">
        <v>143</v>
      </c>
      <c r="E55" s="8" t="s">
        <v>144</v>
      </c>
      <c r="F55" s="10" t="s">
        <v>233</v>
      </c>
      <c r="G55" s="17" t="s">
        <v>218</v>
      </c>
      <c r="H55" s="17" t="s">
        <v>219</v>
      </c>
    </row>
    <row r="56" spans="1:8" s="12" customFormat="1" ht="24.75" customHeight="1" x14ac:dyDescent="0.2">
      <c r="B56" s="8" t="s">
        <v>145</v>
      </c>
      <c r="C56" s="8">
        <v>1</v>
      </c>
      <c r="D56" s="8" t="s">
        <v>146</v>
      </c>
      <c r="E56" s="8" t="s">
        <v>147</v>
      </c>
      <c r="F56" s="10" t="s">
        <v>233</v>
      </c>
      <c r="G56" s="17" t="s">
        <v>218</v>
      </c>
      <c r="H56" s="19" t="s">
        <v>225</v>
      </c>
    </row>
    <row r="57" spans="1:8" s="12" customFormat="1" ht="24.75" customHeight="1" x14ac:dyDescent="0.2">
      <c r="B57" s="8" t="s">
        <v>148</v>
      </c>
      <c r="C57" s="8">
        <v>1</v>
      </c>
      <c r="D57" s="8" t="s">
        <v>149</v>
      </c>
      <c r="E57" s="8" t="s">
        <v>150</v>
      </c>
      <c r="F57" s="10" t="s">
        <v>233</v>
      </c>
      <c r="G57" s="17" t="s">
        <v>218</v>
      </c>
      <c r="H57" s="19" t="s">
        <v>225</v>
      </c>
    </row>
    <row r="58" spans="1:8" s="12" customFormat="1" ht="24.75" customHeight="1" x14ac:dyDescent="0.2">
      <c r="B58" s="8" t="s">
        <v>151</v>
      </c>
      <c r="C58" s="8">
        <v>1</v>
      </c>
      <c r="D58" s="8" t="s">
        <v>152</v>
      </c>
      <c r="E58" s="8" t="s">
        <v>153</v>
      </c>
      <c r="F58" s="10" t="s">
        <v>233</v>
      </c>
      <c r="G58" s="17" t="s">
        <v>218</v>
      </c>
      <c r="H58" s="19" t="s">
        <v>225</v>
      </c>
    </row>
    <row r="59" spans="1:8" s="12" customFormat="1" ht="24.75" customHeight="1" x14ac:dyDescent="0.2">
      <c r="B59" s="8" t="s">
        <v>154</v>
      </c>
      <c r="C59" s="8">
        <v>1</v>
      </c>
      <c r="D59" s="8" t="s">
        <v>155</v>
      </c>
      <c r="E59" s="8" t="s">
        <v>156</v>
      </c>
      <c r="F59" s="10" t="s">
        <v>233</v>
      </c>
      <c r="G59" s="17" t="s">
        <v>218</v>
      </c>
      <c r="H59" s="19" t="s">
        <v>225</v>
      </c>
    </row>
    <row r="60" spans="1:8" s="12" customFormat="1" ht="24.75" customHeight="1" x14ac:dyDescent="0.2">
      <c r="B60" s="8" t="s">
        <v>157</v>
      </c>
      <c r="C60" s="8">
        <v>1</v>
      </c>
      <c r="D60" s="8" t="s">
        <v>158</v>
      </c>
      <c r="E60" s="8" t="s">
        <v>159</v>
      </c>
      <c r="F60" s="10" t="s">
        <v>233</v>
      </c>
      <c r="G60" s="17" t="s">
        <v>218</v>
      </c>
      <c r="H60" s="19" t="s">
        <v>225</v>
      </c>
    </row>
    <row r="61" spans="1:8" s="12" customFormat="1" ht="24.75" customHeight="1" x14ac:dyDescent="0.2">
      <c r="B61" s="8" t="s">
        <v>160</v>
      </c>
      <c r="C61" s="8">
        <v>1</v>
      </c>
      <c r="D61" s="8" t="s">
        <v>161</v>
      </c>
      <c r="E61" s="8" t="s">
        <v>162</v>
      </c>
      <c r="F61" s="10" t="s">
        <v>233</v>
      </c>
      <c r="G61" s="17" t="s">
        <v>218</v>
      </c>
      <c r="H61" s="19" t="s">
        <v>225</v>
      </c>
    </row>
    <row r="62" spans="1:8" ht="24.75" customHeight="1" x14ac:dyDescent="0.2">
      <c r="A62" s="20"/>
      <c r="B62" s="8" t="s">
        <v>163</v>
      </c>
      <c r="C62" s="8">
        <v>1</v>
      </c>
      <c r="D62" s="8" t="s">
        <v>164</v>
      </c>
      <c r="E62" s="8" t="s">
        <v>165</v>
      </c>
      <c r="F62" s="10" t="s">
        <v>233</v>
      </c>
      <c r="G62" s="17" t="s">
        <v>218</v>
      </c>
      <c r="H62" s="21" t="s">
        <v>225</v>
      </c>
    </row>
    <row r="63" spans="1:8" ht="24.75" customHeight="1" x14ac:dyDescent="0.2">
      <c r="A63" s="20"/>
      <c r="B63" s="8" t="s">
        <v>166</v>
      </c>
      <c r="C63" s="8">
        <v>1</v>
      </c>
      <c r="D63" s="8" t="s">
        <v>167</v>
      </c>
      <c r="E63" s="8" t="s">
        <v>168</v>
      </c>
      <c r="F63" s="10" t="s">
        <v>233</v>
      </c>
      <c r="G63" s="17" t="s">
        <v>218</v>
      </c>
      <c r="H63" s="21" t="s">
        <v>225</v>
      </c>
    </row>
    <row r="64" spans="1:8" ht="24.75" customHeight="1" x14ac:dyDescent="0.2">
      <c r="A64" s="20"/>
      <c r="B64" s="8" t="s">
        <v>169</v>
      </c>
      <c r="C64" s="8">
        <v>1</v>
      </c>
      <c r="D64" s="8" t="s">
        <v>170</v>
      </c>
      <c r="E64" s="8" t="s">
        <v>171</v>
      </c>
      <c r="F64" s="10" t="s">
        <v>233</v>
      </c>
      <c r="G64" s="17" t="s">
        <v>218</v>
      </c>
      <c r="H64" s="21" t="s">
        <v>225</v>
      </c>
    </row>
    <row r="65" spans="1:8" ht="24.75" customHeight="1" x14ac:dyDescent="0.2">
      <c r="A65" s="20"/>
      <c r="B65" s="8" t="s">
        <v>172</v>
      </c>
      <c r="C65" s="8">
        <v>1</v>
      </c>
      <c r="D65" s="8" t="s">
        <v>173</v>
      </c>
      <c r="E65" s="8" t="s">
        <v>174</v>
      </c>
      <c r="F65" s="10" t="s">
        <v>233</v>
      </c>
      <c r="G65" s="17" t="s">
        <v>218</v>
      </c>
      <c r="H65" s="21" t="s">
        <v>225</v>
      </c>
    </row>
    <row r="66" spans="1:8" ht="24.75" customHeight="1" x14ac:dyDescent="0.2">
      <c r="A66" s="20"/>
      <c r="B66" s="8" t="s">
        <v>175</v>
      </c>
      <c r="C66" s="8">
        <v>1</v>
      </c>
      <c r="D66" s="8" t="s">
        <v>176</v>
      </c>
      <c r="E66" s="8" t="s">
        <v>177</v>
      </c>
      <c r="F66" s="10" t="s">
        <v>233</v>
      </c>
      <c r="G66" s="17" t="s">
        <v>218</v>
      </c>
      <c r="H66" s="21" t="s">
        <v>225</v>
      </c>
    </row>
    <row r="67" spans="1:8" ht="24.75" customHeight="1" x14ac:dyDescent="0.2">
      <c r="A67" s="22" t="s">
        <v>216</v>
      </c>
      <c r="B67" s="8" t="s">
        <v>178</v>
      </c>
      <c r="C67" s="8">
        <v>1</v>
      </c>
      <c r="D67" s="8" t="s">
        <v>179</v>
      </c>
      <c r="E67" s="8" t="s">
        <v>180</v>
      </c>
      <c r="F67" s="10" t="s">
        <v>233</v>
      </c>
      <c r="G67" s="23" t="s">
        <v>218</v>
      </c>
      <c r="H67" s="21" t="s">
        <v>225</v>
      </c>
    </row>
    <row r="68" spans="1:8" ht="24.75" customHeight="1" x14ac:dyDescent="0.2">
      <c r="A68" s="20"/>
      <c r="B68" s="8" t="s">
        <v>181</v>
      </c>
      <c r="C68" s="8">
        <v>1</v>
      </c>
      <c r="D68" s="8" t="s">
        <v>182</v>
      </c>
      <c r="E68" s="8" t="s">
        <v>183</v>
      </c>
      <c r="F68" s="10" t="s">
        <v>233</v>
      </c>
      <c r="G68" s="23" t="s">
        <v>218</v>
      </c>
      <c r="H68" s="21" t="s">
        <v>225</v>
      </c>
    </row>
    <row r="69" spans="1:8" ht="24.75" customHeight="1" x14ac:dyDescent="0.2">
      <c r="A69" s="20"/>
      <c r="B69" s="8" t="s">
        <v>184</v>
      </c>
      <c r="C69" s="8">
        <v>1</v>
      </c>
      <c r="D69" s="8" t="s">
        <v>185</v>
      </c>
      <c r="E69" s="8" t="s">
        <v>186</v>
      </c>
      <c r="F69" s="10" t="s">
        <v>233</v>
      </c>
      <c r="G69" s="23" t="s">
        <v>218</v>
      </c>
      <c r="H69" s="21" t="s">
        <v>225</v>
      </c>
    </row>
    <row r="70" spans="1:8" ht="24.75" customHeight="1" x14ac:dyDescent="0.2">
      <c r="A70" s="20"/>
      <c r="B70" s="8" t="s">
        <v>187</v>
      </c>
      <c r="C70" s="8">
        <v>1</v>
      </c>
      <c r="D70" s="8" t="s">
        <v>188</v>
      </c>
      <c r="E70" s="8" t="s">
        <v>189</v>
      </c>
      <c r="F70" s="10" t="s">
        <v>233</v>
      </c>
      <c r="G70" s="23" t="s">
        <v>218</v>
      </c>
      <c r="H70" s="21" t="s">
        <v>225</v>
      </c>
    </row>
    <row r="71" spans="1:8" ht="24.75" customHeight="1" x14ac:dyDescent="0.2">
      <c r="A71" s="20"/>
      <c r="B71" s="7" t="s">
        <v>190</v>
      </c>
      <c r="C71" s="5">
        <v>1</v>
      </c>
      <c r="D71" s="5" t="s">
        <v>191</v>
      </c>
      <c r="E71" s="5" t="s">
        <v>192</v>
      </c>
      <c r="F71" s="10" t="s">
        <v>233</v>
      </c>
      <c r="G71" s="23" t="s">
        <v>218</v>
      </c>
      <c r="H71" s="21" t="s">
        <v>225</v>
      </c>
    </row>
    <row r="72" spans="1:8" ht="24.75" customHeight="1" x14ac:dyDescent="0.2">
      <c r="A72" s="20"/>
      <c r="B72" s="7" t="s">
        <v>193</v>
      </c>
      <c r="C72" s="5">
        <v>1</v>
      </c>
      <c r="D72" s="5" t="s">
        <v>194</v>
      </c>
      <c r="E72" s="5" t="s">
        <v>195</v>
      </c>
      <c r="F72" s="10" t="s">
        <v>233</v>
      </c>
      <c r="G72" s="23" t="s">
        <v>218</v>
      </c>
      <c r="H72" s="21" t="s">
        <v>225</v>
      </c>
    </row>
    <row r="73" spans="1:8" ht="24.75" customHeight="1" x14ac:dyDescent="0.2">
      <c r="A73" s="20"/>
      <c r="B73" s="7" t="s">
        <v>196</v>
      </c>
      <c r="C73" s="5">
        <v>1</v>
      </c>
      <c r="D73" s="5" t="s">
        <v>197</v>
      </c>
      <c r="E73" s="5" t="s">
        <v>198</v>
      </c>
      <c r="F73" s="10" t="s">
        <v>233</v>
      </c>
      <c r="G73" s="23" t="s">
        <v>218</v>
      </c>
      <c r="H73" s="21" t="s">
        <v>225</v>
      </c>
    </row>
    <row r="74" spans="1:8" ht="24.75" customHeight="1" x14ac:dyDescent="0.2">
      <c r="A74" s="20"/>
      <c r="B74" s="7" t="s">
        <v>199</v>
      </c>
      <c r="C74" s="5">
        <v>1</v>
      </c>
      <c r="D74" s="5" t="s">
        <v>200</v>
      </c>
      <c r="E74" s="5" t="s">
        <v>201</v>
      </c>
      <c r="F74" s="10" t="s">
        <v>233</v>
      </c>
      <c r="G74" s="23" t="s">
        <v>218</v>
      </c>
      <c r="H74" s="21" t="s">
        <v>225</v>
      </c>
    </row>
    <row r="75" spans="1:8" ht="24.75" customHeight="1" x14ac:dyDescent="0.2">
      <c r="A75" s="20"/>
      <c r="B75" s="7" t="s">
        <v>204</v>
      </c>
      <c r="C75" s="5">
        <v>1</v>
      </c>
      <c r="D75" s="5" t="s">
        <v>205</v>
      </c>
      <c r="E75" s="5" t="s">
        <v>206</v>
      </c>
      <c r="F75" s="10" t="s">
        <v>233</v>
      </c>
      <c r="G75" s="23" t="s">
        <v>218</v>
      </c>
      <c r="H75" s="21" t="s">
        <v>225</v>
      </c>
    </row>
    <row r="76" spans="1:8" ht="24.75" customHeight="1" x14ac:dyDescent="0.2">
      <c r="A76" s="20"/>
      <c r="B76" s="7" t="s">
        <v>207</v>
      </c>
      <c r="C76" s="5">
        <v>1</v>
      </c>
      <c r="D76" s="5" t="s">
        <v>208</v>
      </c>
      <c r="E76" s="5" t="s">
        <v>209</v>
      </c>
      <c r="F76" s="10" t="s">
        <v>233</v>
      </c>
      <c r="G76" s="23" t="s">
        <v>218</v>
      </c>
      <c r="H76" s="21" t="s">
        <v>225</v>
      </c>
    </row>
    <row r="77" spans="1:8" ht="24.75" customHeight="1" x14ac:dyDescent="0.2">
      <c r="A77" s="20"/>
      <c r="B77" s="7" t="s">
        <v>210</v>
      </c>
      <c r="C77" s="5">
        <v>1</v>
      </c>
      <c r="D77" s="5" t="s">
        <v>211</v>
      </c>
      <c r="E77" s="5" t="s">
        <v>212</v>
      </c>
      <c r="F77" s="10" t="s">
        <v>233</v>
      </c>
      <c r="G77" s="23" t="s">
        <v>218</v>
      </c>
      <c r="H77" s="21" t="s">
        <v>225</v>
      </c>
    </row>
    <row r="78" spans="1:8" ht="24.75" customHeight="1" x14ac:dyDescent="0.2">
      <c r="A78" s="6"/>
      <c r="B78" s="6"/>
      <c r="C78" s="6"/>
      <c r="D78" s="6"/>
      <c r="E78" s="6"/>
      <c r="F78" s="6"/>
    </row>
    <row r="79" spans="1:8" ht="24.75" customHeight="1" x14ac:dyDescent="0.2">
      <c r="A79" s="6"/>
      <c r="B79" s="6"/>
      <c r="C79" s="6"/>
      <c r="D79" s="6"/>
      <c r="E79" s="6"/>
      <c r="F79" s="6"/>
    </row>
    <row r="80" spans="1:8" ht="24.75" customHeight="1" x14ac:dyDescent="0.2">
      <c r="A80" s="6"/>
      <c r="B80" s="6"/>
      <c r="C80" s="6"/>
      <c r="D80" s="6"/>
      <c r="E80" s="6"/>
      <c r="F80" s="6"/>
    </row>
    <row r="81" spans="1:6" ht="24.75" customHeight="1" x14ac:dyDescent="0.2">
      <c r="A81" s="6"/>
      <c r="B81" s="6"/>
      <c r="C81" s="6"/>
      <c r="D81" s="6"/>
      <c r="E81" s="6"/>
      <c r="F81" s="6"/>
    </row>
    <row r="82" spans="1:6" ht="24.75" customHeight="1" x14ac:dyDescent="0.2">
      <c r="A82" s="6"/>
      <c r="B82" s="6"/>
      <c r="C82" s="6"/>
      <c r="D82" s="6"/>
      <c r="E82" s="6"/>
      <c r="F82" s="6"/>
    </row>
  </sheetData>
  <mergeCells count="27">
    <mergeCell ref="B41:B42"/>
    <mergeCell ref="B43:B44"/>
    <mergeCell ref="C39:C40"/>
    <mergeCell ref="C41:C42"/>
    <mergeCell ref="C43:C44"/>
    <mergeCell ref="B39:B40"/>
    <mergeCell ref="B32:B33"/>
    <mergeCell ref="B35:B36"/>
    <mergeCell ref="B37:B38"/>
    <mergeCell ref="C32:C33"/>
    <mergeCell ref="C35:C36"/>
    <mergeCell ref="C37:C38"/>
    <mergeCell ref="C26:C27"/>
    <mergeCell ref="C29:C30"/>
    <mergeCell ref="B26:B27"/>
    <mergeCell ref="B1:G1"/>
    <mergeCell ref="C22:C23"/>
    <mergeCell ref="B22:B23"/>
    <mergeCell ref="B4:B6"/>
    <mergeCell ref="C4:C6"/>
    <mergeCell ref="B9:B10"/>
    <mergeCell ref="C9:C10"/>
    <mergeCell ref="C16:C17"/>
    <mergeCell ref="B16:B17"/>
    <mergeCell ref="C18:C20"/>
    <mergeCell ref="B18:B20"/>
    <mergeCell ref="B29:B30"/>
  </mergeCells>
  <phoneticPr fontId="5" type="noConversion"/>
  <conditionalFormatting sqref="B83:B1048576 B35:B77 B1:B22 B24:B33">
    <cfRule type="duplicateValues" dxfId="5" priority="9"/>
  </conditionalFormatting>
  <conditionalFormatting sqref="D23">
    <cfRule type="duplicateValues" dxfId="4" priority="4"/>
  </conditionalFormatting>
  <conditionalFormatting sqref="D83:D1048576 D1:D77">
    <cfRule type="duplicateValues" dxfId="3" priority="2"/>
  </conditionalFormatting>
  <conditionalFormatting sqref="D1:D1048576">
    <cfRule type="duplicateValues" dxfId="2" priority="1"/>
  </conditionalFormatting>
  <conditionalFormatting sqref="D71:D77">
    <cfRule type="duplicateValues" dxfId="1" priority="39"/>
  </conditionalFormatting>
  <conditionalFormatting sqref="B71:B77">
    <cfRule type="duplicateValues" dxfId="0" priority="41"/>
  </conditionalFormatting>
  <dataValidations count="1">
    <dataValidation type="list" allowBlank="1" showInputMessage="1" showErrorMessage="1" sqref="G3:G77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B1" zoomScaleNormal="100" workbookViewId="0">
      <selection sqref="A1:R1"/>
    </sheetView>
  </sheetViews>
  <sheetFormatPr defaultColWidth="10.125" defaultRowHeight="12" x14ac:dyDescent="0.2"/>
  <cols>
    <col min="1" max="1" width="17.5" style="25" customWidth="1"/>
    <col min="2" max="3" width="10.125" style="25"/>
    <col min="4" max="4" width="7.125" style="25" customWidth="1"/>
    <col min="5" max="8" width="10.125" style="25"/>
    <col min="9" max="16" width="5.875" style="25" customWidth="1"/>
    <col min="17" max="18" width="8.5" style="25" customWidth="1"/>
    <col min="19" max="19" width="8.5" style="27" customWidth="1"/>
    <col min="20" max="21" width="7.5" style="27" customWidth="1"/>
    <col min="22" max="22" width="10.125" style="27"/>
    <col min="23" max="16384" width="10.125" style="25"/>
  </cols>
  <sheetData>
    <row r="1" spans="1:22" ht="26.25" customHeight="1" x14ac:dyDescent="0.2">
      <c r="A1" s="45" t="s">
        <v>255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26"/>
      <c r="T1" s="26"/>
      <c r="U1" s="26"/>
      <c r="V1" s="26"/>
    </row>
    <row r="2" spans="1:22" s="32" customFormat="1" ht="30.75" customHeight="1" x14ac:dyDescent="0.2">
      <c r="A2" s="28" t="s">
        <v>235</v>
      </c>
      <c r="B2" s="28" t="s">
        <v>236</v>
      </c>
      <c r="C2" s="28" t="s">
        <v>237</v>
      </c>
      <c r="D2" s="28" t="s">
        <v>238</v>
      </c>
      <c r="E2" s="28" t="s">
        <v>239</v>
      </c>
      <c r="F2" s="28" t="s">
        <v>240</v>
      </c>
      <c r="G2" s="28" t="s">
        <v>241</v>
      </c>
      <c r="H2" s="28" t="s">
        <v>242</v>
      </c>
      <c r="I2" s="28" t="s">
        <v>253</v>
      </c>
      <c r="J2" s="29" t="s">
        <v>317</v>
      </c>
      <c r="K2" s="29" t="s">
        <v>318</v>
      </c>
      <c r="L2" s="29" t="s">
        <v>319</v>
      </c>
      <c r="M2" s="29" t="s">
        <v>320</v>
      </c>
      <c r="N2" s="29" t="s">
        <v>321</v>
      </c>
      <c r="O2" s="29" t="s">
        <v>322</v>
      </c>
      <c r="P2" s="28" t="s">
        <v>254</v>
      </c>
      <c r="Q2" s="28" t="s">
        <v>243</v>
      </c>
      <c r="R2" s="30" t="s">
        <v>252</v>
      </c>
      <c r="S2" s="31" t="s">
        <v>256</v>
      </c>
      <c r="T2" s="31" t="s">
        <v>259</v>
      </c>
      <c r="U2" s="31" t="s">
        <v>258</v>
      </c>
      <c r="V2" s="31" t="s">
        <v>257</v>
      </c>
    </row>
    <row r="3" spans="1:22" s="37" customFormat="1" ht="24.95" customHeight="1" x14ac:dyDescent="0.2">
      <c r="A3" s="33" t="s">
        <v>260</v>
      </c>
      <c r="B3" s="33" t="s">
        <v>271</v>
      </c>
      <c r="C3" s="33" t="s">
        <v>275</v>
      </c>
      <c r="D3" s="33" t="s">
        <v>247</v>
      </c>
      <c r="E3" s="33" t="s">
        <v>305</v>
      </c>
      <c r="F3" s="33">
        <v>3003258208</v>
      </c>
      <c r="G3" s="33" t="s">
        <v>288</v>
      </c>
      <c r="H3" s="33" t="s">
        <v>299</v>
      </c>
      <c r="I3" s="33">
        <v>179</v>
      </c>
      <c r="J3" s="34">
        <v>70</v>
      </c>
      <c r="K3" s="34">
        <v>30</v>
      </c>
      <c r="L3" s="34">
        <v>0</v>
      </c>
      <c r="M3" s="34">
        <v>10</v>
      </c>
      <c r="N3" s="34">
        <v>30</v>
      </c>
      <c r="O3" s="34">
        <v>39</v>
      </c>
      <c r="P3" s="33">
        <v>0</v>
      </c>
      <c r="Q3" s="35" t="s">
        <v>232</v>
      </c>
      <c r="R3" s="36" t="s">
        <v>224</v>
      </c>
      <c r="S3" s="35">
        <v>179</v>
      </c>
      <c r="T3" s="35">
        <f>J3+K3+L3</f>
        <v>100</v>
      </c>
      <c r="U3" s="35">
        <f>S3-T3</f>
        <v>79</v>
      </c>
      <c r="V3" s="35" t="s">
        <v>323</v>
      </c>
    </row>
    <row r="4" spans="1:22" s="37" customFormat="1" ht="24.95" customHeight="1" x14ac:dyDescent="0.2">
      <c r="A4" s="33" t="s">
        <v>261</v>
      </c>
      <c r="B4" s="33" t="s">
        <v>272</v>
      </c>
      <c r="C4" s="33" t="s">
        <v>276</v>
      </c>
      <c r="D4" s="33" t="s">
        <v>301</v>
      </c>
      <c r="E4" s="33" t="s">
        <v>306</v>
      </c>
      <c r="F4" s="33">
        <v>3003070230</v>
      </c>
      <c r="G4" s="33" t="s">
        <v>289</v>
      </c>
      <c r="H4" s="33" t="s">
        <v>299</v>
      </c>
      <c r="I4" s="33">
        <v>135</v>
      </c>
      <c r="J4" s="34">
        <v>55</v>
      </c>
      <c r="K4" s="34">
        <v>30</v>
      </c>
      <c r="L4" s="34">
        <v>0</v>
      </c>
      <c r="M4" s="34">
        <v>10</v>
      </c>
      <c r="N4" s="34">
        <v>30</v>
      </c>
      <c r="O4" s="34">
        <v>30</v>
      </c>
      <c r="P4" s="33">
        <v>20</v>
      </c>
      <c r="Q4" s="35" t="s">
        <v>232</v>
      </c>
      <c r="R4" s="36" t="s">
        <v>224</v>
      </c>
      <c r="S4" s="35">
        <v>135</v>
      </c>
      <c r="T4" s="35">
        <f>J4+K4+L4</f>
        <v>85</v>
      </c>
      <c r="U4" s="35">
        <f>S4-T4</f>
        <v>50</v>
      </c>
      <c r="V4" s="35" t="s">
        <v>323</v>
      </c>
    </row>
    <row r="5" spans="1:22" s="48" customFormat="1" ht="24.95" customHeight="1" x14ac:dyDescent="0.2">
      <c r="A5" s="47" t="s">
        <v>262</v>
      </c>
      <c r="B5" s="47" t="s">
        <v>273</v>
      </c>
      <c r="C5" s="47" t="s">
        <v>277</v>
      </c>
      <c r="D5" s="47" t="s">
        <v>250</v>
      </c>
      <c r="E5" s="47" t="s">
        <v>307</v>
      </c>
      <c r="F5" s="47">
        <v>3003253876</v>
      </c>
      <c r="G5" s="47" t="s">
        <v>290</v>
      </c>
      <c r="H5" s="47" t="s">
        <v>300</v>
      </c>
      <c r="I5" s="47">
        <v>429</v>
      </c>
      <c r="J5" s="38">
        <v>155</v>
      </c>
      <c r="K5" s="38">
        <v>40</v>
      </c>
      <c r="L5" s="38">
        <v>30</v>
      </c>
      <c r="M5" s="38">
        <v>20</v>
      </c>
      <c r="N5" s="38">
        <v>30</v>
      </c>
      <c r="O5" s="38">
        <v>34</v>
      </c>
      <c r="P5" s="38"/>
      <c r="Q5" s="36" t="s">
        <v>232</v>
      </c>
      <c r="R5" s="36" t="s">
        <v>224</v>
      </c>
      <c r="S5" s="36">
        <v>200</v>
      </c>
      <c r="T5" s="36">
        <f>J5+K5+L5</f>
        <v>225</v>
      </c>
      <c r="U5" s="36">
        <f>S5-T5</f>
        <v>-25</v>
      </c>
      <c r="V5" s="36" t="s">
        <v>324</v>
      </c>
    </row>
    <row r="6" spans="1:22" s="48" customFormat="1" ht="24.95" customHeight="1" x14ac:dyDescent="0.2">
      <c r="A6" s="47" t="s">
        <v>263</v>
      </c>
      <c r="B6" s="47" t="s">
        <v>274</v>
      </c>
      <c r="C6" s="47" t="s">
        <v>278</v>
      </c>
      <c r="D6" s="47" t="s">
        <v>250</v>
      </c>
      <c r="E6" s="47" t="s">
        <v>199</v>
      </c>
      <c r="F6" s="47">
        <v>3003253876</v>
      </c>
      <c r="G6" s="47" t="s">
        <v>291</v>
      </c>
      <c r="H6" s="47" t="s">
        <v>300</v>
      </c>
      <c r="I6" s="47">
        <v>139</v>
      </c>
      <c r="J6" s="49">
        <v>50</v>
      </c>
      <c r="K6" s="49">
        <v>30</v>
      </c>
      <c r="L6" s="49">
        <v>0</v>
      </c>
      <c r="M6" s="49">
        <v>10</v>
      </c>
      <c r="N6" s="49">
        <v>30</v>
      </c>
      <c r="O6" s="47">
        <v>19</v>
      </c>
      <c r="P6" s="47">
        <v>0</v>
      </c>
      <c r="Q6" s="36" t="s">
        <v>232</v>
      </c>
      <c r="R6" s="36" t="s">
        <v>224</v>
      </c>
      <c r="S6" s="36">
        <v>139</v>
      </c>
      <c r="T6" s="36">
        <f>J6+K6+L6</f>
        <v>80</v>
      </c>
      <c r="U6" s="36">
        <f>S6-T6</f>
        <v>59</v>
      </c>
      <c r="V6" s="36" t="s">
        <v>323</v>
      </c>
    </row>
    <row r="7" spans="1:22" s="48" customFormat="1" ht="24.95" customHeight="1" x14ac:dyDescent="0.2">
      <c r="A7" s="47" t="s">
        <v>264</v>
      </c>
      <c r="B7" s="47" t="s">
        <v>274</v>
      </c>
      <c r="C7" s="47" t="s">
        <v>284</v>
      </c>
      <c r="D7" s="47" t="s">
        <v>249</v>
      </c>
      <c r="E7" s="47" t="s">
        <v>308</v>
      </c>
      <c r="F7" s="47">
        <v>3003057802</v>
      </c>
      <c r="G7" s="47" t="s">
        <v>292</v>
      </c>
      <c r="H7" s="47" t="s">
        <v>299</v>
      </c>
      <c r="I7" s="47">
        <v>165</v>
      </c>
      <c r="J7" s="49">
        <v>65</v>
      </c>
      <c r="K7" s="49">
        <v>30</v>
      </c>
      <c r="L7" s="49">
        <v>0</v>
      </c>
      <c r="M7" s="49">
        <v>10</v>
      </c>
      <c r="N7" s="49">
        <v>30</v>
      </c>
      <c r="O7" s="47">
        <v>30</v>
      </c>
      <c r="P7" s="47">
        <v>0</v>
      </c>
      <c r="Q7" s="36" t="s">
        <v>232</v>
      </c>
      <c r="R7" s="36" t="s">
        <v>224</v>
      </c>
      <c r="S7" s="36">
        <v>165</v>
      </c>
      <c r="T7" s="36">
        <f>J7+K7+L7</f>
        <v>95</v>
      </c>
      <c r="U7" s="36">
        <f>S7-T7</f>
        <v>70</v>
      </c>
      <c r="V7" s="36" t="s">
        <v>323</v>
      </c>
    </row>
    <row r="8" spans="1:22" s="48" customFormat="1" ht="24.95" customHeight="1" x14ac:dyDescent="0.2">
      <c r="A8" s="47" t="s">
        <v>265</v>
      </c>
      <c r="B8" s="47" t="s">
        <v>274</v>
      </c>
      <c r="C8" s="47" t="s">
        <v>285</v>
      </c>
      <c r="D8" s="47" t="s">
        <v>302</v>
      </c>
      <c r="E8" s="47" t="s">
        <v>309</v>
      </c>
      <c r="F8" s="47">
        <v>3003271145</v>
      </c>
      <c r="G8" s="47" t="s">
        <v>293</v>
      </c>
      <c r="H8" s="47" t="s">
        <v>299</v>
      </c>
      <c r="I8" s="47">
        <v>179</v>
      </c>
      <c r="J8" s="49">
        <v>70</v>
      </c>
      <c r="K8" s="49">
        <v>30</v>
      </c>
      <c r="L8" s="49">
        <v>0</v>
      </c>
      <c r="M8" s="49">
        <v>10</v>
      </c>
      <c r="N8" s="49">
        <v>30</v>
      </c>
      <c r="O8" s="49">
        <v>39</v>
      </c>
      <c r="P8" s="47">
        <v>0</v>
      </c>
      <c r="Q8" s="36" t="s">
        <v>232</v>
      </c>
      <c r="R8" s="36" t="s">
        <v>224</v>
      </c>
      <c r="S8" s="36">
        <v>179</v>
      </c>
      <c r="T8" s="36">
        <f>J8+K8+L8</f>
        <v>100</v>
      </c>
      <c r="U8" s="36">
        <f>S8-T8</f>
        <v>79</v>
      </c>
      <c r="V8" s="36" t="s">
        <v>323</v>
      </c>
    </row>
    <row r="9" spans="1:22" s="48" customFormat="1" ht="24.95" customHeight="1" x14ac:dyDescent="0.2">
      <c r="A9" s="47" t="s">
        <v>266</v>
      </c>
      <c r="B9" s="47" t="s">
        <v>274</v>
      </c>
      <c r="C9" s="47" t="s">
        <v>279</v>
      </c>
      <c r="D9" s="47" t="s">
        <v>303</v>
      </c>
      <c r="E9" s="47" t="s">
        <v>310</v>
      </c>
      <c r="F9" s="47">
        <v>3003051640</v>
      </c>
      <c r="G9" s="47" t="s">
        <v>294</v>
      </c>
      <c r="H9" s="47" t="s">
        <v>299</v>
      </c>
      <c r="I9" s="47">
        <v>165</v>
      </c>
      <c r="J9" s="49">
        <v>60</v>
      </c>
      <c r="K9" s="49">
        <v>30</v>
      </c>
      <c r="L9" s="49">
        <v>0</v>
      </c>
      <c r="M9" s="49">
        <v>10</v>
      </c>
      <c r="N9" s="49">
        <v>30</v>
      </c>
      <c r="O9" s="47">
        <v>35</v>
      </c>
      <c r="P9" s="47">
        <v>0</v>
      </c>
      <c r="Q9" s="36" t="s">
        <v>232</v>
      </c>
      <c r="R9" s="36" t="s">
        <v>224</v>
      </c>
      <c r="S9" s="36">
        <v>165</v>
      </c>
      <c r="T9" s="36">
        <f>J9+K9+L9</f>
        <v>90</v>
      </c>
      <c r="U9" s="36">
        <f>S9-T9</f>
        <v>75</v>
      </c>
      <c r="V9" s="36" t="s">
        <v>323</v>
      </c>
    </row>
    <row r="10" spans="1:22" s="48" customFormat="1" ht="24.95" customHeight="1" x14ac:dyDescent="0.2">
      <c r="A10" s="47" t="s">
        <v>267</v>
      </c>
      <c r="B10" s="47" t="s">
        <v>274</v>
      </c>
      <c r="C10" s="47" t="s">
        <v>280</v>
      </c>
      <c r="D10" s="47" t="s">
        <v>246</v>
      </c>
      <c r="E10" s="47" t="s">
        <v>311</v>
      </c>
      <c r="F10" s="47">
        <v>3003057941</v>
      </c>
      <c r="G10" s="47" t="s">
        <v>295</v>
      </c>
      <c r="H10" s="47" t="s">
        <v>299</v>
      </c>
      <c r="I10" s="47">
        <v>149</v>
      </c>
      <c r="J10" s="49">
        <v>50</v>
      </c>
      <c r="K10" s="49">
        <v>30</v>
      </c>
      <c r="L10" s="49">
        <v>0</v>
      </c>
      <c r="M10" s="49">
        <v>10</v>
      </c>
      <c r="N10" s="49">
        <v>30</v>
      </c>
      <c r="O10" s="47">
        <v>29</v>
      </c>
      <c r="P10" s="47">
        <v>0</v>
      </c>
      <c r="Q10" s="36" t="s">
        <v>232</v>
      </c>
      <c r="R10" s="36" t="s">
        <v>224</v>
      </c>
      <c r="S10" s="36">
        <v>149</v>
      </c>
      <c r="T10" s="36">
        <f>J10+K10+L10</f>
        <v>80</v>
      </c>
      <c r="U10" s="36">
        <f>S10-T10</f>
        <v>69</v>
      </c>
      <c r="V10" s="36" t="s">
        <v>323</v>
      </c>
    </row>
    <row r="11" spans="1:22" s="48" customFormat="1" ht="24.95" customHeight="1" x14ac:dyDescent="0.2">
      <c r="A11" s="47" t="s">
        <v>268</v>
      </c>
      <c r="B11" s="47" t="s">
        <v>274</v>
      </c>
      <c r="C11" s="47" t="s">
        <v>281</v>
      </c>
      <c r="D11" s="47" t="s">
        <v>244</v>
      </c>
      <c r="E11" s="47" t="s">
        <v>312</v>
      </c>
      <c r="F11" s="47">
        <v>3003063982</v>
      </c>
      <c r="G11" s="47" t="s">
        <v>296</v>
      </c>
      <c r="H11" s="47" t="s">
        <v>299</v>
      </c>
      <c r="I11" s="47">
        <v>179</v>
      </c>
      <c r="J11" s="49">
        <v>70</v>
      </c>
      <c r="K11" s="49">
        <v>30</v>
      </c>
      <c r="L11" s="49">
        <v>0</v>
      </c>
      <c r="M11" s="49">
        <v>10</v>
      </c>
      <c r="N11" s="49">
        <v>30</v>
      </c>
      <c r="O11" s="49">
        <v>39</v>
      </c>
      <c r="P11" s="47">
        <v>0</v>
      </c>
      <c r="Q11" s="36" t="s">
        <v>232</v>
      </c>
      <c r="R11" s="36" t="s">
        <v>224</v>
      </c>
      <c r="S11" s="36">
        <v>179</v>
      </c>
      <c r="T11" s="36">
        <f>J11+K11+L11</f>
        <v>100</v>
      </c>
      <c r="U11" s="36">
        <f>S11-T11</f>
        <v>79</v>
      </c>
      <c r="V11" s="36" t="s">
        <v>323</v>
      </c>
    </row>
    <row r="12" spans="1:22" s="48" customFormat="1" ht="24.95" customHeight="1" x14ac:dyDescent="0.2">
      <c r="A12" s="47" t="s">
        <v>269</v>
      </c>
      <c r="B12" s="47" t="s">
        <v>274</v>
      </c>
      <c r="C12" s="47" t="s">
        <v>282</v>
      </c>
      <c r="D12" s="47" t="s">
        <v>249</v>
      </c>
      <c r="E12" s="47" t="s">
        <v>313</v>
      </c>
      <c r="F12" s="47">
        <v>3003051837</v>
      </c>
      <c r="G12" s="47" t="s">
        <v>297</v>
      </c>
      <c r="H12" s="47" t="s">
        <v>300</v>
      </c>
      <c r="I12" s="47">
        <v>165</v>
      </c>
      <c r="J12" s="49">
        <v>60</v>
      </c>
      <c r="K12" s="49">
        <v>30</v>
      </c>
      <c r="L12" s="49">
        <v>0</v>
      </c>
      <c r="M12" s="49">
        <v>10</v>
      </c>
      <c r="N12" s="49">
        <v>30</v>
      </c>
      <c r="O12" s="47">
        <v>35</v>
      </c>
      <c r="P12" s="47">
        <v>20</v>
      </c>
      <c r="Q12" s="36" t="s">
        <v>232</v>
      </c>
      <c r="R12" s="36" t="s">
        <v>224</v>
      </c>
      <c r="S12" s="36">
        <v>145</v>
      </c>
      <c r="T12" s="36">
        <f>J12+K12+L12</f>
        <v>90</v>
      </c>
      <c r="U12" s="36">
        <f>S12-T12</f>
        <v>55</v>
      </c>
      <c r="V12" s="36" t="s">
        <v>323</v>
      </c>
    </row>
    <row r="13" spans="1:22" s="48" customFormat="1" ht="24.95" customHeight="1" x14ac:dyDescent="0.2">
      <c r="A13" s="47" t="s">
        <v>270</v>
      </c>
      <c r="B13" s="47" t="s">
        <v>274</v>
      </c>
      <c r="C13" s="47" t="s">
        <v>286</v>
      </c>
      <c r="D13" s="47" t="s">
        <v>304</v>
      </c>
      <c r="E13" s="47" t="s">
        <v>314</v>
      </c>
      <c r="F13" s="47">
        <v>3003052756</v>
      </c>
      <c r="G13" s="47" t="s">
        <v>297</v>
      </c>
      <c r="H13" s="47" t="s">
        <v>299</v>
      </c>
      <c r="I13" s="47">
        <v>165</v>
      </c>
      <c r="J13" s="49">
        <v>60</v>
      </c>
      <c r="K13" s="49">
        <v>30</v>
      </c>
      <c r="L13" s="49">
        <v>0</v>
      </c>
      <c r="M13" s="49">
        <v>10</v>
      </c>
      <c r="N13" s="49">
        <v>30</v>
      </c>
      <c r="O13" s="47">
        <v>35</v>
      </c>
      <c r="P13" s="47">
        <v>20</v>
      </c>
      <c r="Q13" s="36" t="s">
        <v>232</v>
      </c>
      <c r="R13" s="36" t="s">
        <v>224</v>
      </c>
      <c r="S13" s="36">
        <v>145</v>
      </c>
      <c r="T13" s="36">
        <f>J13+K13+L13</f>
        <v>90</v>
      </c>
      <c r="U13" s="36">
        <f>S13-T13</f>
        <v>55</v>
      </c>
      <c r="V13" s="36" t="s">
        <v>323</v>
      </c>
    </row>
    <row r="14" spans="1:22" s="37" customFormat="1" ht="24.95" customHeight="1" x14ac:dyDescent="0.2">
      <c r="A14" s="33" t="s">
        <v>108</v>
      </c>
      <c r="B14" s="33" t="s">
        <v>274</v>
      </c>
      <c r="C14" s="33" t="s">
        <v>287</v>
      </c>
      <c r="D14" s="33" t="s">
        <v>245</v>
      </c>
      <c r="E14" s="33" t="s">
        <v>315</v>
      </c>
      <c r="F14" s="33">
        <v>3003059438</v>
      </c>
      <c r="G14" s="33" t="s">
        <v>297</v>
      </c>
      <c r="H14" s="33" t="s">
        <v>299</v>
      </c>
      <c r="I14" s="33">
        <v>165</v>
      </c>
      <c r="J14" s="34">
        <v>60</v>
      </c>
      <c r="K14" s="34">
        <v>30</v>
      </c>
      <c r="L14" s="34">
        <v>0</v>
      </c>
      <c r="M14" s="34">
        <v>10</v>
      </c>
      <c r="N14" s="34">
        <v>30</v>
      </c>
      <c r="O14" s="33">
        <v>35</v>
      </c>
      <c r="P14" s="33">
        <v>30</v>
      </c>
      <c r="Q14" s="35" t="s">
        <v>232</v>
      </c>
      <c r="R14" s="36" t="s">
        <v>224</v>
      </c>
      <c r="S14" s="35">
        <v>135</v>
      </c>
      <c r="T14" s="35">
        <f>J14+K14+L14</f>
        <v>90</v>
      </c>
      <c r="U14" s="35">
        <f>S14-T14</f>
        <v>45</v>
      </c>
      <c r="V14" s="35" t="s">
        <v>323</v>
      </c>
    </row>
    <row r="15" spans="1:22" s="37" customFormat="1" ht="24.95" customHeight="1" x14ac:dyDescent="0.2">
      <c r="A15" s="33" t="s">
        <v>85</v>
      </c>
      <c r="B15" s="33" t="s">
        <v>274</v>
      </c>
      <c r="C15" s="33" t="s">
        <v>283</v>
      </c>
      <c r="D15" s="33" t="s">
        <v>248</v>
      </c>
      <c r="E15" s="33" t="s">
        <v>316</v>
      </c>
      <c r="F15" s="33">
        <v>3003253563</v>
      </c>
      <c r="G15" s="33" t="s">
        <v>298</v>
      </c>
      <c r="H15" s="33" t="s">
        <v>300</v>
      </c>
      <c r="I15" s="33">
        <v>115</v>
      </c>
      <c r="J15" s="34">
        <v>33</v>
      </c>
      <c r="K15" s="34">
        <v>30</v>
      </c>
      <c r="L15" s="34">
        <v>0</v>
      </c>
      <c r="M15" s="34">
        <v>10</v>
      </c>
      <c r="N15" s="34">
        <v>30</v>
      </c>
      <c r="O15" s="33">
        <v>13</v>
      </c>
      <c r="P15" s="33">
        <v>20</v>
      </c>
      <c r="Q15" s="35" t="s">
        <v>232</v>
      </c>
      <c r="R15" s="36" t="s">
        <v>224</v>
      </c>
      <c r="S15" s="35">
        <v>96</v>
      </c>
      <c r="T15" s="35">
        <f>J15+K15+L15</f>
        <v>63</v>
      </c>
      <c r="U15" s="35">
        <f>S15-T15</f>
        <v>33</v>
      </c>
      <c r="V15" s="35" t="s">
        <v>323</v>
      </c>
    </row>
    <row r="16" spans="1:22" s="37" customFormat="1" x14ac:dyDescent="0.2">
      <c r="S16" s="39"/>
      <c r="T16" s="39"/>
      <c r="U16" s="39"/>
      <c r="V16" s="39"/>
    </row>
  </sheetData>
  <autoFilter ref="A2:V2"/>
  <mergeCells count="1">
    <mergeCell ref="A1:R1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非自营门店</vt:lpstr>
      <vt:lpstr>待支付-扣预存款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弋维</cp:lastModifiedBy>
  <dcterms:created xsi:type="dcterms:W3CDTF">2008-09-11T17:22:52Z</dcterms:created>
  <dcterms:modified xsi:type="dcterms:W3CDTF">2019-08-23T09:57:14Z</dcterms:modified>
</cp:coreProperties>
</file>